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50" tabRatio="547" activeTab="0"/>
  </bookViews>
  <sheets>
    <sheet name="表紙" sheetId="1" r:id="rId1"/>
    <sheet name="大会要項" sheetId="2" r:id="rId2"/>
    <sheet name="予選リーグ" sheetId="3" r:id="rId3"/>
    <sheet name="予選予定 (16チーム)" sheetId="4" r:id="rId4"/>
    <sheet name="決勝リーグ (2)" sheetId="5" r:id="rId5"/>
    <sheet name="決勝リーグ (16チーム) " sheetId="6" r:id="rId6"/>
  </sheets>
  <definedNames>
    <definedName name="_xlnm.Print_Area" localSheetId="5">'決勝リーグ (16チーム) '!$A$1:$G$40</definedName>
    <definedName name="_xlnm.Print_Area" localSheetId="4">'決勝リーグ (2)'!$A$1:$AI$59</definedName>
    <definedName name="_xlnm.Print_Area" localSheetId="1">'大会要項'!$A$1:$L$49</definedName>
    <definedName name="_xlnm.Print_Area" localSheetId="0">'表紙'!$A$1:$M$72</definedName>
    <definedName name="_xlnm.Print_Area" localSheetId="2">'予選リーグ'!$A$1:$AI$59</definedName>
    <definedName name="_xlnm.Print_Area" localSheetId="3">'予選予定 (16チーム)'!$A$1:$G$40</definedName>
  </definedNames>
  <calcPr fullCalcOnLoad="1"/>
</workbook>
</file>

<file path=xl/sharedStrings.xml><?xml version="1.0" encoding="utf-8"?>
<sst xmlns="http://schemas.openxmlformats.org/spreadsheetml/2006/main" count="631" uniqueCount="137">
  <si>
    <t>-</t>
  </si>
  <si>
    <t>}</t>
  </si>
  <si>
    <t>{</t>
  </si>
  <si>
    <t>勝点</t>
  </si>
  <si>
    <t>得点</t>
  </si>
  <si>
    <t>失点</t>
  </si>
  <si>
    <t>差</t>
  </si>
  <si>
    <t>順位</t>
  </si>
  <si>
    <t>Ｂリーグ</t>
  </si>
  <si>
    <t>開始時間</t>
  </si>
  <si>
    <t>対</t>
  </si>
  <si>
    <t>主　審</t>
  </si>
  <si>
    <t>対　　　　戦</t>
  </si>
  <si>
    <t>予　選　リ　ー　グ　試　合　予　定　表</t>
  </si>
  <si>
    <t>Ａリーグ</t>
  </si>
  <si>
    <t>目　　 的</t>
  </si>
  <si>
    <t>主　　 催</t>
  </si>
  <si>
    <t>期　　 日</t>
  </si>
  <si>
    <t>試合会場</t>
  </si>
  <si>
    <t>参加ﾁｰﾑ</t>
  </si>
  <si>
    <t>小学生６年生以下で構成されるチームで全員スポーツ障害保険に加入</t>
  </si>
  <si>
    <t>している事。</t>
  </si>
  <si>
    <t>競技規則</t>
  </si>
  <si>
    <t>（３） 選手交代は登録メンバー内自由（バスケットボール方式）</t>
  </si>
  <si>
    <t>（４） ユニホームは異色のものを２着用意のこと。</t>
  </si>
  <si>
    <t>（６） 取替えポイントシューズの使用は禁止する。</t>
  </si>
  <si>
    <t>（７） すねあては必ず着用すること。</t>
  </si>
  <si>
    <t>試合方法</t>
  </si>
  <si>
    <t>（２） リーグ戦においては、勝点　（勝ち３　　引き分け１　　負け０）　の</t>
  </si>
  <si>
    <t xml:space="preserve">　　　合計で順位を決定する。　ただし、勝点が同じ場合は１．得失点差 </t>
  </si>
  <si>
    <t>　　　２．得点　３．失点　４．抽選の優先順位により順位を決定する。</t>
  </si>
  <si>
    <t>注意事項</t>
  </si>
  <si>
    <t>（１） 大会中の傷害 （病気） 事故については応急処置を行いますが</t>
  </si>
  <si>
    <r>
      <t>　　　責任を負うことはできません。　　</t>
    </r>
    <r>
      <rPr>
        <sz val="11"/>
        <rFont val="ＭＳ Ｐ明朝"/>
        <family val="1"/>
      </rPr>
      <t>黒部市民病院　0765-54-2211</t>
    </r>
  </si>
  <si>
    <t>審　　 判</t>
  </si>
  <si>
    <t>表　　 彰</t>
  </si>
  <si>
    <t>優　　　 勝</t>
  </si>
  <si>
    <t>準　優　勝</t>
  </si>
  <si>
    <t>３　　　  位</t>
  </si>
  <si>
    <t>（５） 使用ボールは４号検定球とする。</t>
  </si>
  <si>
    <t>　参 加 費</t>
  </si>
  <si>
    <t>（１） 日本サッカー協会競技規則　８人制に準ずる。</t>
  </si>
  <si>
    <t>　　　ハーフとし、５分間のハーフタイムをとる。</t>
  </si>
  <si>
    <t>　　Aコート</t>
  </si>
  <si>
    <t>　　Bコート　　　　　　　　　　　</t>
  </si>
  <si>
    <t>１．</t>
  </si>
  <si>
    <t>２．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</si>
  <si>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</si>
  <si>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</si>
  <si>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</si>
  <si>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</si>
  <si>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</si>
  <si>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</si>
  <si>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</si>
  <si>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</si>
  <si>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(http://www.kurobe-sports.jp/kurobe/facilities/guide/nakanokuti.html</t>
  </si>
  <si>
    <t>黒部市宇奈月町</t>
  </si>
  <si>
    <t>中ノ口緑地運動公園</t>
  </si>
  <si>
    <t>（２） 競技時間は予選リーグ及び 決勝 トーナメントとも ２０分</t>
  </si>
  <si>
    <t>競技を通じて少年サッカーの技術向上及びスポーツの楽しさ、厳しさを学び</t>
  </si>
  <si>
    <t>サッカーレベルの向上を目指すと共に、チームの友情親睦を深めることを目</t>
  </si>
  <si>
    <t>的とする。</t>
  </si>
  <si>
    <t>Ｃリーグ</t>
  </si>
  <si>
    <t>　　Ｃコート　　　　　　　　　　　</t>
  </si>
  <si>
    <t>黒部中央サッカー少年団保護者会</t>
  </si>
  <si>
    <t>３．</t>
  </si>
  <si>
    <t>協　　 賛</t>
  </si>
  <si>
    <t>株式会社　太陽スポーツ</t>
  </si>
  <si>
    <t>１２．</t>
  </si>
  <si>
    <t>プリマヴェーラ</t>
  </si>
  <si>
    <t>スペランザ</t>
  </si>
  <si>
    <t>みなみFC</t>
  </si>
  <si>
    <t xml:space="preserve"> １人制：審判服には拘りませんが極力着用願います。</t>
  </si>
  <si>
    <t>FCひがし</t>
  </si>
  <si>
    <t>ブルーソックス</t>
  </si>
  <si>
    <t>（１） １６チームを ４ブロックに分け予選リーグを行い、各ブロックの</t>
  </si>
  <si>
    <t>　　　順位にて決勝リーグを行い順位を決定。</t>
  </si>
  <si>
    <t>決勝リーグ試合予定表</t>
  </si>
  <si>
    <t>1位リーグ</t>
  </si>
  <si>
    <t>2位リーグ</t>
  </si>
  <si>
    <t>3位リーグ</t>
  </si>
  <si>
    <t>4位リーグ</t>
  </si>
  <si>
    <r>
      <t xml:space="preserve">（3） </t>
    </r>
    <r>
      <rPr>
        <sz val="12"/>
        <color indexed="10"/>
        <rFont val="ＭＳ Ｐ明朝"/>
        <family val="1"/>
      </rPr>
      <t>閉会式は表彰対象者チームのみで行うこととします。</t>
    </r>
  </si>
  <si>
    <t>（2） 各チームで健康管理を行って参加して下さい。</t>
  </si>
  <si>
    <t>Ｄリーグ</t>
  </si>
  <si>
    <t>第１０回 瀧田杯 Ｕ１２サッカー大会</t>
  </si>
  <si>
    <t>４月 ６日　(土）　予 選 リ ー グ</t>
  </si>
  <si>
    <t>４月　　６日　（土）</t>
  </si>
  <si>
    <t>４月　　７日　（日）</t>
  </si>
  <si>
    <t>第１０回　瀧田杯 　Ｕ１２サッカー大会　</t>
  </si>
  <si>
    <t xml:space="preserve">　　 　　　　 ４月　 ６日　（土）   ９：００  予選リーグ戦  </t>
  </si>
  <si>
    <t>　　 　　　　 ４月　 ７日　（日）   ９：００  決勝リーグ戦  (終了後閉会式）</t>
  </si>
  <si>
    <r>
      <t>各チーム　８</t>
    </r>
    <r>
      <rPr>
        <b/>
        <sz val="12"/>
        <rFont val="ＭＳ Ｐ明朝"/>
        <family val="1"/>
      </rPr>
      <t>，０００円</t>
    </r>
  </si>
  <si>
    <t>黒部中央</t>
  </si>
  <si>
    <t>FC滑川</t>
  </si>
  <si>
    <t>FCマルーン</t>
  </si>
  <si>
    <t>STG.FC takasei</t>
  </si>
  <si>
    <t>FC.CAMPIONE</t>
  </si>
  <si>
    <t>富山中央</t>
  </si>
  <si>
    <t>糸魚川</t>
  </si>
  <si>
    <t>水橋FC</t>
  </si>
  <si>
    <t>中田JSC</t>
  </si>
  <si>
    <t>呉羽FCフォーラス</t>
  </si>
  <si>
    <t>・１位リーグ</t>
  </si>
  <si>
    <t>　　賞状 ・　トロフィー</t>
  </si>
  <si>
    <t>　　賞状 ・ 優勝カップ　・　トロフィー</t>
  </si>
  <si>
    <t>・２位リーグの１位、　3位リーグの１位、　4位リーグの1位　　　賞状　・　盾</t>
  </si>
  <si>
    <t>富山北FC</t>
  </si>
  <si>
    <t>Aの1位</t>
  </si>
  <si>
    <t>Bの1位</t>
  </si>
  <si>
    <t>Cの1位</t>
  </si>
  <si>
    <t>Dの1位</t>
  </si>
  <si>
    <t>Aの２位</t>
  </si>
  <si>
    <t>Bの２位</t>
  </si>
  <si>
    <t>Cの２位</t>
  </si>
  <si>
    <t>Dの２位</t>
  </si>
  <si>
    <t>B３位</t>
  </si>
  <si>
    <t>Aの３位</t>
  </si>
  <si>
    <t>Cの３位</t>
  </si>
  <si>
    <t>Dの３位</t>
  </si>
  <si>
    <t>Aの４位</t>
  </si>
  <si>
    <t>Bの４位</t>
  </si>
  <si>
    <t>Cの４位</t>
  </si>
  <si>
    <t>Dの４位</t>
  </si>
  <si>
    <t>４月 ７日　(日）　決勝 リ ー グ</t>
  </si>
  <si>
    <t>Aの4位</t>
  </si>
  <si>
    <t>Bの4位</t>
  </si>
  <si>
    <t>Cの4位</t>
  </si>
  <si>
    <t>Aの3位</t>
  </si>
  <si>
    <t>Cの3位</t>
  </si>
  <si>
    <t>Bの3位</t>
  </si>
  <si>
    <t>Dの3位</t>
  </si>
  <si>
    <t>Aの2位</t>
  </si>
  <si>
    <t>Cの2位</t>
  </si>
  <si>
    <t>Bの2位</t>
  </si>
  <si>
    <t>Dの2位</t>
  </si>
  <si>
    <t>Dの4位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</si>
</sst>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0_);[Red]\(0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4"/>
      <name val="ＭＳ Ｐゴシック"/>
      <family val="3"/>
    </font>
    <font>
      <b/>
      <sz val="28"/>
      <name val="ＭＳ Ｐゴシック"/>
      <family val="3"/>
    </font>
    <font>
      <sz val="36"/>
      <name val="ＭＳ Ｐゴシック"/>
      <family val="3"/>
    </font>
    <font>
      <b/>
      <sz val="36"/>
      <name val="ＭＳ Ｐゴシック"/>
      <family val="3"/>
    </font>
    <font>
      <sz val="28"/>
      <color indexed="48"/>
      <name val="ＭＳ Ｐゴシック"/>
      <family val="3"/>
    </font>
    <font>
      <sz val="26"/>
      <name val="ＭＳ Ｐゴシック"/>
      <family val="3"/>
    </font>
    <font>
      <b/>
      <sz val="26"/>
      <color indexed="8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2"/>
      <color indexed="10"/>
      <name val="ＭＳ Ｐ明朝"/>
      <family val="1"/>
    </font>
    <font>
      <sz val="28"/>
      <name val="ＭＳ Ｐゴシック"/>
      <family val="3"/>
    </font>
    <font>
      <u val="single"/>
      <sz val="12"/>
      <color indexed="12"/>
      <name val="ＭＳ Ｐゴシック"/>
      <family val="3"/>
    </font>
    <font>
      <b/>
      <u val="single"/>
      <sz val="12"/>
      <color indexed="12"/>
      <name val="ＭＳ Ｐゴシック"/>
      <family val="3"/>
    </font>
    <font>
      <sz val="12"/>
      <color indexed="10"/>
      <name val="ＭＳ Ｐ明朝"/>
      <family val="1"/>
    </font>
    <font>
      <b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60"/>
      <color indexed="11"/>
      <name val="HGP創英角ﾎﾟｯﾌﾟ体"/>
      <family val="3"/>
    </font>
    <font>
      <sz val="42"/>
      <color indexed="11"/>
      <name val="HGP創英角ﾎﾟｯﾌﾟ体"/>
      <family val="3"/>
    </font>
    <font>
      <b/>
      <sz val="80"/>
      <color indexed="11"/>
      <name val="HGP行書体"/>
      <family val="4"/>
    </font>
    <font>
      <sz val="66"/>
      <color indexed="11"/>
      <name val="HGP創英角ﾎﾟｯﾌﾟ体"/>
      <family val="3"/>
    </font>
    <font>
      <sz val="66"/>
      <color indexed="11"/>
      <name val="ふみ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22"/>
      <color theme="1"/>
      <name val="ＭＳ Ｐゴシック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b/>
      <sz val="18"/>
      <color theme="1"/>
      <name val="ＭＳ Ｐゴシック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Alignment="1">
      <alignment shrinkToFit="1"/>
    </xf>
    <xf numFmtId="0" fontId="10" fillId="0" borderId="0" xfId="0" applyFont="1" applyAlignment="1">
      <alignment/>
    </xf>
    <xf numFmtId="0" fontId="0" fillId="0" borderId="0" xfId="0" applyFont="1" applyAlignment="1">
      <alignment shrinkToFit="1"/>
    </xf>
    <xf numFmtId="0" fontId="20" fillId="0" borderId="1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23" fillId="0" borderId="0" xfId="0" applyFont="1" applyAlignment="1">
      <alignment/>
    </xf>
    <xf numFmtId="0" fontId="22" fillId="0" borderId="0" xfId="43" applyFont="1" applyAlignment="1" applyProtection="1">
      <alignment/>
      <protection/>
    </xf>
    <xf numFmtId="0" fontId="24" fillId="0" borderId="0" xfId="43" applyFont="1" applyAlignment="1" applyProtection="1">
      <alignment/>
      <protection/>
    </xf>
    <xf numFmtId="0" fontId="73" fillId="0" borderId="11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5" fillId="0" borderId="0" xfId="0" applyFont="1" applyFill="1" applyAlignment="1">
      <alignment shrinkToFit="1"/>
    </xf>
    <xf numFmtId="0" fontId="75" fillId="0" borderId="0" xfId="0" applyFont="1" applyFill="1" applyAlignment="1">
      <alignment/>
    </xf>
    <xf numFmtId="0" fontId="73" fillId="0" borderId="11" xfId="0" applyFont="1" applyFill="1" applyBorder="1" applyAlignment="1">
      <alignment horizontal="center" vertical="center" shrinkToFit="1"/>
    </xf>
    <xf numFmtId="0" fontId="73" fillId="0" borderId="0" xfId="0" applyFont="1" applyFill="1" applyBorder="1" applyAlignment="1">
      <alignment horizontal="center" vertical="center" shrinkToFit="1"/>
    </xf>
    <xf numFmtId="0" fontId="76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shrinkToFit="1"/>
    </xf>
    <xf numFmtId="20" fontId="10" fillId="0" borderId="16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/>
    </xf>
    <xf numFmtId="20" fontId="10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/>
    </xf>
    <xf numFmtId="20" fontId="10" fillId="33" borderId="19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shrinkToFit="1"/>
    </xf>
    <xf numFmtId="0" fontId="20" fillId="33" borderId="19" xfId="0" applyFont="1" applyFill="1" applyBorder="1" applyAlignment="1">
      <alignment horizontal="center" vertical="center" shrinkToFit="1"/>
    </xf>
    <xf numFmtId="0" fontId="10" fillId="33" borderId="20" xfId="0" applyFont="1" applyFill="1" applyBorder="1" applyAlignment="1">
      <alignment horizontal="center" vertical="center"/>
    </xf>
    <xf numFmtId="20" fontId="10" fillId="33" borderId="20" xfId="0" applyNumberFormat="1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20" fontId="10" fillId="0" borderId="26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shrinkToFit="1"/>
    </xf>
    <xf numFmtId="0" fontId="20" fillId="33" borderId="20" xfId="0" applyFont="1" applyFill="1" applyBorder="1" applyAlignment="1">
      <alignment horizontal="center" vertical="center" shrinkToFit="1"/>
    </xf>
    <xf numFmtId="0" fontId="79" fillId="0" borderId="0" xfId="0" applyFont="1" applyFill="1" applyBorder="1" applyAlignment="1">
      <alignment horizontal="center" vertical="center"/>
    </xf>
    <xf numFmtId="0" fontId="79" fillId="0" borderId="28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28" xfId="0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79" fillId="0" borderId="0" xfId="0" applyFont="1" applyFill="1" applyBorder="1" applyAlignment="1">
      <alignment horizontal="center" vertical="center"/>
    </xf>
    <xf numFmtId="0" fontId="79" fillId="0" borderId="28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28" xfId="0" applyFont="1" applyFill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5" fillId="0" borderId="0" xfId="0" applyFont="1" applyAlignment="1">
      <alignment shrinkToFit="1"/>
    </xf>
    <xf numFmtId="0" fontId="73" fillId="0" borderId="11" xfId="0" applyFont="1" applyBorder="1" applyAlignment="1">
      <alignment horizontal="center" vertical="center" shrinkToFit="1"/>
    </xf>
    <xf numFmtId="0" fontId="73" fillId="0" borderId="0" xfId="0" applyFont="1" applyAlignment="1">
      <alignment horizontal="center" vertical="center" shrinkToFit="1"/>
    </xf>
    <xf numFmtId="0" fontId="81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21" fillId="0" borderId="0" xfId="43" applyFont="1" applyAlignment="1" applyProtection="1">
      <alignment horizontal="center" shrinkToFit="1"/>
      <protection/>
    </xf>
    <xf numFmtId="0" fontId="79" fillId="0" borderId="0" xfId="0" applyFont="1" applyFill="1" applyBorder="1" applyAlignment="1">
      <alignment horizontal="center" vertical="center"/>
    </xf>
    <xf numFmtId="0" fontId="79" fillId="0" borderId="28" xfId="0" applyFont="1" applyFill="1" applyBorder="1" applyAlignment="1">
      <alignment horizontal="center" vertical="center"/>
    </xf>
    <xf numFmtId="0" fontId="79" fillId="0" borderId="29" xfId="0" applyFont="1" applyFill="1" applyBorder="1" applyAlignment="1">
      <alignment horizontal="center" vertical="center"/>
    </xf>
    <xf numFmtId="0" fontId="79" fillId="0" borderId="30" xfId="0" applyFont="1" applyFill="1" applyBorder="1" applyAlignment="1">
      <alignment horizontal="center" vertical="center"/>
    </xf>
    <xf numFmtId="0" fontId="79" fillId="0" borderId="31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0" fontId="82" fillId="0" borderId="32" xfId="0" applyFont="1" applyFill="1" applyBorder="1" applyAlignment="1">
      <alignment horizontal="center" vertical="center"/>
    </xf>
    <xf numFmtId="0" fontId="82" fillId="0" borderId="33" xfId="0" applyFont="1" applyFill="1" applyBorder="1" applyAlignment="1">
      <alignment horizontal="center" vertical="center"/>
    </xf>
    <xf numFmtId="0" fontId="82" fillId="0" borderId="34" xfId="0" applyFont="1" applyFill="1" applyBorder="1" applyAlignment="1">
      <alignment horizontal="center" vertical="center"/>
    </xf>
    <xf numFmtId="0" fontId="83" fillId="0" borderId="35" xfId="0" applyFont="1" applyFill="1" applyBorder="1" applyAlignment="1">
      <alignment horizontal="center" vertical="center"/>
    </xf>
    <xf numFmtId="0" fontId="83" fillId="0" borderId="36" xfId="0" applyFont="1" applyFill="1" applyBorder="1" applyAlignment="1">
      <alignment horizontal="center" vertical="center"/>
    </xf>
    <xf numFmtId="0" fontId="83" fillId="0" borderId="37" xfId="0" applyFont="1" applyFill="1" applyBorder="1" applyAlignment="1">
      <alignment horizontal="center" vertical="center"/>
    </xf>
    <xf numFmtId="0" fontId="82" fillId="0" borderId="26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0" fontId="82" fillId="0" borderId="22" xfId="0" applyFont="1" applyFill="1" applyBorder="1" applyAlignment="1">
      <alignment horizontal="center" vertical="center"/>
    </xf>
    <xf numFmtId="0" fontId="82" fillId="0" borderId="26" xfId="0" applyFont="1" applyBorder="1" applyAlignment="1">
      <alignment horizontal="center" vertical="center" shrinkToFit="1"/>
    </xf>
    <xf numFmtId="0" fontId="82" fillId="0" borderId="19" xfId="0" applyFont="1" applyBorder="1" applyAlignment="1">
      <alignment horizontal="center" vertical="center" shrinkToFit="1"/>
    </xf>
    <xf numFmtId="0" fontId="82" fillId="0" borderId="22" xfId="0" applyFont="1" applyBorder="1" applyAlignment="1">
      <alignment horizontal="center" vertical="center" shrinkToFit="1"/>
    </xf>
    <xf numFmtId="0" fontId="82" fillId="0" borderId="38" xfId="0" applyFont="1" applyFill="1" applyBorder="1" applyAlignment="1">
      <alignment horizontal="center" vertical="center"/>
    </xf>
    <xf numFmtId="0" fontId="82" fillId="0" borderId="39" xfId="0" applyFont="1" applyFill="1" applyBorder="1" applyAlignment="1">
      <alignment horizontal="center" vertical="center"/>
    </xf>
    <xf numFmtId="0" fontId="82" fillId="0" borderId="40" xfId="0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horizontal="center" vertical="center"/>
    </xf>
    <xf numFmtId="0" fontId="79" fillId="0" borderId="42" xfId="0" applyFont="1" applyFill="1" applyBorder="1" applyAlignment="1">
      <alignment horizontal="center" vertical="center"/>
    </xf>
    <xf numFmtId="0" fontId="79" fillId="0" borderId="43" xfId="0" applyFont="1" applyFill="1" applyBorder="1" applyAlignment="1">
      <alignment horizontal="center" vertical="center"/>
    </xf>
    <xf numFmtId="0" fontId="79" fillId="0" borderId="44" xfId="0" applyFont="1" applyFill="1" applyBorder="1" applyAlignment="1">
      <alignment horizontal="center" vertical="center"/>
    </xf>
    <xf numFmtId="0" fontId="79" fillId="0" borderId="45" xfId="0" applyFont="1" applyFill="1" applyBorder="1" applyAlignment="1">
      <alignment horizontal="center" vertical="center"/>
    </xf>
    <xf numFmtId="0" fontId="79" fillId="0" borderId="46" xfId="0" applyFont="1" applyFill="1" applyBorder="1" applyAlignment="1">
      <alignment horizontal="center" vertical="center"/>
    </xf>
    <xf numFmtId="0" fontId="79" fillId="0" borderId="47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49" xfId="0" applyFont="1" applyFill="1" applyBorder="1" applyAlignment="1">
      <alignment horizontal="center" vertical="center"/>
    </xf>
    <xf numFmtId="0" fontId="74" fillId="0" borderId="50" xfId="0" applyFont="1" applyFill="1" applyBorder="1" applyAlignment="1">
      <alignment horizontal="center" vertical="center" shrinkToFit="1"/>
    </xf>
    <xf numFmtId="0" fontId="74" fillId="0" borderId="51" xfId="0" applyFont="1" applyFill="1" applyBorder="1" applyAlignment="1">
      <alignment horizontal="center" vertical="center" shrinkToFit="1"/>
    </xf>
    <xf numFmtId="0" fontId="74" fillId="0" borderId="52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82" fillId="0" borderId="26" xfId="0" applyFont="1" applyFill="1" applyBorder="1" applyAlignment="1">
      <alignment horizontal="center" vertical="center" shrinkToFit="1"/>
    </xf>
    <xf numFmtId="0" fontId="82" fillId="0" borderId="19" xfId="0" applyFont="1" applyFill="1" applyBorder="1" applyAlignment="1">
      <alignment horizontal="center" vertical="center" shrinkToFit="1"/>
    </xf>
    <xf numFmtId="0" fontId="82" fillId="0" borderId="22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71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4241" r="5923" b="3048"/>
        <a:stretch>
          <a:fillRect/>
        </a:stretch>
      </xdr:blipFill>
      <xdr:spPr>
        <a:xfrm>
          <a:off x="0" y="0"/>
          <a:ext cx="8448675" cy="1229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9525</xdr:rowOff>
    </xdr:from>
    <xdr:to>
      <xdr:col>6</xdr:col>
      <xdr:colOff>533400</xdr:colOff>
      <xdr:row>11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38100" y="352425"/>
          <a:ext cx="46101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6000" b="0" i="0" u="none" baseline="0">
              <a:solidFill>
                <a:srgbClr val="00FF00"/>
              </a:solidFill>
            </a:rPr>
            <a:t>第</a:t>
          </a:r>
          <a:r>
            <a:rPr lang="en-US" cap="none" sz="6000" b="0" i="0" u="none" baseline="0">
              <a:solidFill>
                <a:srgbClr val="00FF00"/>
              </a:solidFill>
            </a:rPr>
            <a:t>10</a:t>
          </a:r>
          <a:r>
            <a:rPr lang="en-US" cap="none" sz="6000" b="0" i="0" u="none" baseline="0">
              <a:solidFill>
                <a:srgbClr val="00FF00"/>
              </a:solidFill>
            </a:rPr>
            <a:t>回　　</a:t>
          </a:r>
          <a:r>
            <a:rPr lang="en-US" cap="none" sz="4200" b="0" i="0" u="none" baseline="0">
              <a:solidFill>
                <a:srgbClr val="00FF00"/>
              </a:solidFill>
            </a:rPr>
            <a:t>　　</a:t>
          </a:r>
        </a:p>
      </xdr:txBody>
    </xdr:sp>
    <xdr:clientData/>
  </xdr:twoCellAnchor>
  <xdr:twoCellAnchor>
    <xdr:from>
      <xdr:col>6</xdr:col>
      <xdr:colOff>428625</xdr:colOff>
      <xdr:row>59</xdr:row>
      <xdr:rowOff>57150</xdr:rowOff>
    </xdr:from>
    <xdr:to>
      <xdr:col>10</xdr:col>
      <xdr:colOff>485775</xdr:colOff>
      <xdr:row>61</xdr:row>
      <xdr:rowOff>38100</xdr:rowOff>
    </xdr:to>
    <xdr:sp>
      <xdr:nvSpPr>
        <xdr:cNvPr id="3" name="正方形/長方形 3"/>
        <xdr:cNvSpPr>
          <a:spLocks/>
        </xdr:cNvSpPr>
      </xdr:nvSpPr>
      <xdr:spPr>
        <a:xfrm>
          <a:off x="4543425" y="10182225"/>
          <a:ext cx="28003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11</xdr:row>
      <xdr:rowOff>19050</xdr:rowOff>
    </xdr:from>
    <xdr:to>
      <xdr:col>8</xdr:col>
      <xdr:colOff>571500</xdr:colOff>
      <xdr:row>20</xdr:row>
      <xdr:rowOff>85725</xdr:rowOff>
    </xdr:to>
    <xdr:sp>
      <xdr:nvSpPr>
        <xdr:cNvPr id="4" name="正方形/長方形 5"/>
        <xdr:cNvSpPr>
          <a:spLocks/>
        </xdr:cNvSpPr>
      </xdr:nvSpPr>
      <xdr:spPr>
        <a:xfrm>
          <a:off x="952500" y="1905000"/>
          <a:ext cx="51054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0" b="1" i="0" u="none" baseline="0">
              <a:solidFill>
                <a:srgbClr val="00FF00"/>
              </a:solidFill>
            </a:rPr>
            <a:t>瀧田杯　　　　</a:t>
          </a:r>
        </a:p>
      </xdr:txBody>
    </xdr:sp>
    <xdr:clientData/>
  </xdr:twoCellAnchor>
  <xdr:twoCellAnchor>
    <xdr:from>
      <xdr:col>2</xdr:col>
      <xdr:colOff>190500</xdr:colOff>
      <xdr:row>19</xdr:row>
      <xdr:rowOff>114300</xdr:rowOff>
    </xdr:from>
    <xdr:to>
      <xdr:col>12</xdr:col>
      <xdr:colOff>219075</xdr:colOff>
      <xdr:row>34</xdr:row>
      <xdr:rowOff>9525</xdr:rowOff>
    </xdr:to>
    <xdr:sp>
      <xdr:nvSpPr>
        <xdr:cNvPr id="5" name="正方形/長方形 6"/>
        <xdr:cNvSpPr>
          <a:spLocks/>
        </xdr:cNvSpPr>
      </xdr:nvSpPr>
      <xdr:spPr>
        <a:xfrm>
          <a:off x="1562100" y="3371850"/>
          <a:ext cx="64198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6600" b="0" i="0" u="none" baseline="0">
              <a:solidFill>
                <a:srgbClr val="00FF00"/>
              </a:solidFill>
            </a:rPr>
            <a:t>Ｕ１２</a:t>
          </a:r>
          <a:r>
            <a:rPr lang="en-US" cap="none" sz="6600" b="0" i="0" u="none" baseline="0">
              <a:solidFill>
                <a:srgbClr val="00FF00"/>
              </a:solidFill>
            </a:rPr>
            <a:t>
</a:t>
          </a:r>
          <a:r>
            <a:rPr lang="en-US" cap="none" sz="6600" b="0" i="0" u="none" baseline="0">
              <a:solidFill>
                <a:srgbClr val="00FF00"/>
              </a:solidFill>
            </a:rPr>
            <a:t>サッカー</a:t>
          </a:r>
          <a:r>
            <a:rPr lang="en-US" cap="none" sz="6600" b="0" i="0" u="none" baseline="0">
              <a:solidFill>
                <a:srgbClr val="00FF00"/>
              </a:solidFill>
            </a:rPr>
            <a:t>大会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obe-sports.jp/kurobe/facilities/guide/nakanokuti.html" TargetMode="External" /><Relationship Id="rId2" Type="http://schemas.openxmlformats.org/officeDocument/2006/relationships/hyperlink" Target="http://www.kurobe-sports.jp/kurobe/facilities/guide/nakanokuti.html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75" zoomScaleSheetLayoutView="75" zoomScalePageLayoutView="0" workbookViewId="0" topLeftCell="A1">
      <selection activeCell="S40" sqref="S40"/>
    </sheetView>
  </sheetViews>
  <sheetFormatPr defaultColWidth="9.00390625" defaultRowHeight="13.5"/>
  <cols>
    <col min="12" max="12" width="2.875" style="0" customWidth="1"/>
  </cols>
  <sheetData>
    <row r="33" ht="14.25" customHeight="1"/>
  </sheetData>
  <sheetProtection/>
  <printOptions/>
  <pageMargins left="0" right="0" top="0.1968503937007874" bottom="0" header="0.31496062992125984" footer="0.31496062992125984"/>
  <pageSetup horizontalDpi="360" verticalDpi="36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view="pageBreakPreview" zoomScaleSheetLayoutView="100" zoomScalePageLayoutView="0" workbookViewId="0" topLeftCell="A1">
      <selection activeCell="K29" sqref="K29"/>
    </sheetView>
  </sheetViews>
  <sheetFormatPr defaultColWidth="9.00390625" defaultRowHeight="13.5"/>
  <cols>
    <col min="1" max="1" width="5.625" style="9" customWidth="1"/>
    <col min="2" max="2" width="10.50390625" style="9" customWidth="1"/>
    <col min="3" max="3" width="3.125" style="9" customWidth="1"/>
    <col min="4" max="10" width="9.00390625" style="9" customWidth="1"/>
    <col min="11" max="11" width="1.37890625" style="9" customWidth="1"/>
    <col min="12" max="12" width="9.00390625" style="9" customWidth="1"/>
    <col min="13" max="13" width="1.25" style="9" customWidth="1"/>
    <col min="14" max="16384" width="9.00390625" style="9" customWidth="1"/>
  </cols>
  <sheetData>
    <row r="1" spans="1:10" ht="38.25" customHeight="1">
      <c r="A1" s="96" t="s">
        <v>89</v>
      </c>
      <c r="B1" s="96"/>
      <c r="C1" s="96"/>
      <c r="D1" s="96"/>
      <c r="E1" s="96"/>
      <c r="F1" s="96"/>
      <c r="G1" s="96"/>
      <c r="H1" s="96"/>
      <c r="I1" s="96"/>
      <c r="J1" s="96"/>
    </row>
    <row r="2" ht="11.25" customHeight="1"/>
    <row r="3" spans="1:10" ht="18.75" customHeight="1">
      <c r="A3" s="10" t="s">
        <v>45</v>
      </c>
      <c r="B3" s="11" t="s">
        <v>15</v>
      </c>
      <c r="C3" s="12"/>
      <c r="D3" s="12" t="s">
        <v>59</v>
      </c>
      <c r="E3" s="12"/>
      <c r="F3" s="12"/>
      <c r="G3" s="12"/>
      <c r="H3" s="12"/>
      <c r="I3" s="12"/>
      <c r="J3" s="12"/>
    </row>
    <row r="4" spans="1:10" ht="18.75" customHeight="1">
      <c r="A4" s="12"/>
      <c r="B4" s="12"/>
      <c r="C4" s="12"/>
      <c r="D4" s="12" t="s">
        <v>60</v>
      </c>
      <c r="E4" s="12"/>
      <c r="F4" s="12"/>
      <c r="G4" s="12"/>
      <c r="H4" s="12"/>
      <c r="I4" s="12"/>
      <c r="J4" s="12"/>
    </row>
    <row r="5" spans="1:10" ht="18.75" customHeight="1">
      <c r="A5" s="12"/>
      <c r="B5" s="12"/>
      <c r="C5" s="12"/>
      <c r="D5" s="12" t="s">
        <v>61</v>
      </c>
      <c r="E5" s="12"/>
      <c r="F5" s="12"/>
      <c r="G5" s="12"/>
      <c r="H5" s="12"/>
      <c r="I5" s="12"/>
      <c r="J5" s="12"/>
    </row>
    <row r="6" spans="1:10" ht="3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8.75" customHeight="1">
      <c r="A7" s="10" t="s">
        <v>46</v>
      </c>
      <c r="B7" s="11" t="s">
        <v>16</v>
      </c>
      <c r="C7" s="12"/>
      <c r="D7" s="12" t="s">
        <v>64</v>
      </c>
      <c r="E7" s="12"/>
      <c r="F7" s="12"/>
      <c r="G7" s="12"/>
      <c r="H7" s="12"/>
      <c r="I7" s="12"/>
      <c r="J7" s="12"/>
    </row>
    <row r="8" spans="1:10" ht="3" customHeight="1">
      <c r="A8" s="10"/>
      <c r="B8" s="11"/>
      <c r="C8" s="12"/>
      <c r="D8" s="12"/>
      <c r="E8" s="12"/>
      <c r="F8" s="12"/>
      <c r="G8" s="12"/>
      <c r="H8" s="12"/>
      <c r="I8" s="12"/>
      <c r="J8" s="12"/>
    </row>
    <row r="9" spans="1:10" ht="18.75" customHeight="1">
      <c r="A9" s="10" t="s">
        <v>65</v>
      </c>
      <c r="B9" s="11" t="s">
        <v>66</v>
      </c>
      <c r="C9" s="12"/>
      <c r="D9" s="12" t="s">
        <v>67</v>
      </c>
      <c r="E9" s="12"/>
      <c r="F9" s="12"/>
      <c r="G9" s="12"/>
      <c r="H9" s="12"/>
      <c r="I9" s="12"/>
      <c r="J9" s="12"/>
    </row>
    <row r="10" spans="1:10" ht="2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8.75" customHeight="1">
      <c r="A11" s="10" t="s">
        <v>47</v>
      </c>
      <c r="B11" s="11" t="s">
        <v>17</v>
      </c>
      <c r="C11" s="12"/>
      <c r="D11" s="20" t="s">
        <v>90</v>
      </c>
      <c r="E11" s="12"/>
      <c r="F11" s="12"/>
      <c r="G11" s="12"/>
      <c r="H11" s="12"/>
      <c r="I11" s="12"/>
      <c r="J11" s="12"/>
    </row>
    <row r="12" spans="1:10" ht="18.75" customHeight="1">
      <c r="A12" s="10"/>
      <c r="B12" s="11"/>
      <c r="C12" s="12"/>
      <c r="D12" s="20" t="s">
        <v>91</v>
      </c>
      <c r="E12" s="12"/>
      <c r="F12" s="12"/>
      <c r="G12" s="12"/>
      <c r="H12" s="12"/>
      <c r="I12" s="12"/>
      <c r="J12" s="12"/>
    </row>
    <row r="13" spans="1:10" ht="3.75" customHeight="1">
      <c r="A13" s="10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8.75" customHeight="1">
      <c r="A14" s="10" t="s">
        <v>48</v>
      </c>
      <c r="B14" s="11" t="s">
        <v>18</v>
      </c>
      <c r="C14" s="12"/>
      <c r="D14" s="21" t="s">
        <v>56</v>
      </c>
      <c r="E14" s="21"/>
      <c r="F14" s="22" t="s">
        <v>57</v>
      </c>
      <c r="G14" s="21"/>
      <c r="H14" s="12"/>
      <c r="I14" s="12"/>
      <c r="J14" s="12"/>
    </row>
    <row r="15" spans="1:10" ht="18.75" customHeight="1">
      <c r="A15" s="10"/>
      <c r="B15" s="12"/>
      <c r="C15" s="12"/>
      <c r="D15" s="97" t="s">
        <v>55</v>
      </c>
      <c r="E15" s="97"/>
      <c r="F15" s="97"/>
      <c r="G15" s="97"/>
      <c r="H15" s="97"/>
      <c r="I15" s="97"/>
      <c r="J15" s="97"/>
    </row>
    <row r="16" spans="1:10" ht="6" customHeight="1">
      <c r="A16" s="10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8.75" customHeight="1">
      <c r="A17" s="10" t="s">
        <v>49</v>
      </c>
      <c r="B17" s="12" t="s">
        <v>40</v>
      </c>
      <c r="C17" s="12"/>
      <c r="D17" s="12" t="s">
        <v>92</v>
      </c>
      <c r="E17" s="12"/>
      <c r="F17" s="12"/>
      <c r="G17" s="12"/>
      <c r="H17" s="12"/>
      <c r="I17" s="12"/>
      <c r="J17" s="12"/>
    </row>
    <row r="18" spans="1:10" ht="3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8.75" customHeight="1">
      <c r="A19" s="10" t="s">
        <v>50</v>
      </c>
      <c r="B19" s="11" t="s">
        <v>19</v>
      </c>
      <c r="C19" s="12"/>
      <c r="D19" s="12" t="s">
        <v>20</v>
      </c>
      <c r="E19" s="12"/>
      <c r="F19" s="12"/>
      <c r="G19" s="12"/>
      <c r="H19" s="12"/>
      <c r="I19" s="12"/>
      <c r="J19" s="12"/>
    </row>
    <row r="20" spans="1:10" ht="18.75" customHeight="1">
      <c r="A20" s="10"/>
      <c r="B20" s="11"/>
      <c r="C20" s="12"/>
      <c r="D20" s="12" t="s">
        <v>21</v>
      </c>
      <c r="E20" s="12"/>
      <c r="F20" s="12"/>
      <c r="G20" s="12"/>
      <c r="H20" s="12"/>
      <c r="I20" s="12"/>
      <c r="J20" s="12"/>
    </row>
    <row r="21" spans="1:10" ht="3" customHeight="1">
      <c r="A21" s="10"/>
      <c r="B21" s="11"/>
      <c r="C21" s="12"/>
      <c r="D21" s="12"/>
      <c r="E21" s="12"/>
      <c r="F21" s="12"/>
      <c r="G21" s="12"/>
      <c r="H21" s="12"/>
      <c r="I21" s="12"/>
      <c r="J21" s="12"/>
    </row>
    <row r="22" spans="1:10" ht="18.75" customHeight="1">
      <c r="A22" s="10" t="s">
        <v>51</v>
      </c>
      <c r="B22" s="11" t="s">
        <v>22</v>
      </c>
      <c r="C22" s="12"/>
      <c r="D22" s="12" t="s">
        <v>41</v>
      </c>
      <c r="E22" s="12"/>
      <c r="F22" s="12"/>
      <c r="G22" s="12"/>
      <c r="H22" s="12"/>
      <c r="I22" s="12"/>
      <c r="J22" s="12"/>
    </row>
    <row r="23" spans="1:10" ht="18.75" customHeight="1">
      <c r="A23" s="12"/>
      <c r="B23" s="12"/>
      <c r="C23" s="12"/>
      <c r="D23" s="12" t="s">
        <v>58</v>
      </c>
      <c r="E23" s="12"/>
      <c r="F23" s="12"/>
      <c r="G23" s="12"/>
      <c r="H23" s="12"/>
      <c r="I23" s="12"/>
      <c r="J23" s="12"/>
    </row>
    <row r="24" spans="1:10" ht="18.75" customHeight="1">
      <c r="A24" s="12"/>
      <c r="B24" s="12"/>
      <c r="C24" s="12"/>
      <c r="D24" s="12" t="s">
        <v>42</v>
      </c>
      <c r="E24" s="12"/>
      <c r="F24" s="12"/>
      <c r="G24" s="12"/>
      <c r="H24" s="12"/>
      <c r="I24" s="12"/>
      <c r="J24" s="12"/>
    </row>
    <row r="25" spans="1:10" ht="18.75" customHeight="1">
      <c r="A25" s="12"/>
      <c r="B25" s="12"/>
      <c r="C25" s="12"/>
      <c r="D25" s="12" t="s">
        <v>23</v>
      </c>
      <c r="E25" s="12"/>
      <c r="F25" s="12"/>
      <c r="G25" s="12"/>
      <c r="H25" s="12"/>
      <c r="I25" s="12"/>
      <c r="J25" s="12"/>
    </row>
    <row r="26" spans="1:10" ht="18.75" customHeight="1">
      <c r="A26" s="12"/>
      <c r="B26" s="12"/>
      <c r="C26" s="12"/>
      <c r="D26" s="12" t="s">
        <v>24</v>
      </c>
      <c r="E26" s="12"/>
      <c r="F26" s="12"/>
      <c r="G26" s="12"/>
      <c r="H26" s="12"/>
      <c r="I26" s="12"/>
      <c r="J26" s="12"/>
    </row>
    <row r="27" spans="1:10" ht="18.75" customHeight="1">
      <c r="A27" s="12"/>
      <c r="B27" s="12"/>
      <c r="C27" s="12"/>
      <c r="D27" s="12" t="s">
        <v>39</v>
      </c>
      <c r="E27" s="12"/>
      <c r="F27" s="12"/>
      <c r="G27" s="12"/>
      <c r="H27" s="12"/>
      <c r="I27" s="12"/>
      <c r="J27" s="12"/>
    </row>
    <row r="28" spans="1:10" ht="18.75" customHeight="1">
      <c r="A28" s="12"/>
      <c r="B28" s="12"/>
      <c r="C28" s="12"/>
      <c r="D28" s="12" t="s">
        <v>25</v>
      </c>
      <c r="E28" s="12"/>
      <c r="F28" s="12"/>
      <c r="G28" s="12"/>
      <c r="H28" s="12"/>
      <c r="I28" s="12"/>
      <c r="J28" s="12"/>
    </row>
    <row r="29" ht="18.75" customHeight="1">
      <c r="D29" s="12" t="s">
        <v>26</v>
      </c>
    </row>
    <row r="30" ht="3" customHeight="1"/>
    <row r="31" spans="1:4" ht="18.75" customHeight="1">
      <c r="A31" s="10" t="s">
        <v>52</v>
      </c>
      <c r="B31" s="11" t="s">
        <v>27</v>
      </c>
      <c r="D31" s="12" t="s">
        <v>75</v>
      </c>
    </row>
    <row r="32" ht="18.75" customHeight="1">
      <c r="D32" s="12" t="s">
        <v>76</v>
      </c>
    </row>
    <row r="33" ht="18.75" customHeight="1">
      <c r="D33" s="12" t="s">
        <v>28</v>
      </c>
    </row>
    <row r="34" ht="18.75" customHeight="1">
      <c r="D34" s="12" t="s">
        <v>29</v>
      </c>
    </row>
    <row r="35" ht="18.75" customHeight="1">
      <c r="D35" s="12" t="s">
        <v>30</v>
      </c>
    </row>
    <row r="36" s="12" customFormat="1" ht="3" customHeight="1"/>
    <row r="37" spans="1:4" s="12" customFormat="1" ht="18.75" customHeight="1">
      <c r="A37" s="10" t="s">
        <v>53</v>
      </c>
      <c r="B37" s="11" t="s">
        <v>31</v>
      </c>
      <c r="D37" s="12" t="s">
        <v>32</v>
      </c>
    </row>
    <row r="38" spans="1:4" s="12" customFormat="1" ht="18.75" customHeight="1">
      <c r="A38" s="10"/>
      <c r="D38" s="12" t="s">
        <v>33</v>
      </c>
    </row>
    <row r="39" spans="1:4" s="12" customFormat="1" ht="18.75" customHeight="1">
      <c r="A39" s="10"/>
      <c r="D39" s="12" t="s">
        <v>83</v>
      </c>
    </row>
    <row r="40" spans="1:4" s="12" customFormat="1" ht="18.75" customHeight="1">
      <c r="A40" s="10"/>
      <c r="D40" s="12" t="s">
        <v>82</v>
      </c>
    </row>
    <row r="41" s="12" customFormat="1" ht="3" customHeight="1">
      <c r="A41" s="10"/>
    </row>
    <row r="42" spans="1:4" s="12" customFormat="1" ht="18.75" customHeight="1">
      <c r="A42" s="10" t="s">
        <v>54</v>
      </c>
      <c r="B42" s="11" t="s">
        <v>34</v>
      </c>
      <c r="D42" s="14" t="s">
        <v>72</v>
      </c>
    </row>
    <row r="43" spans="1:4" s="12" customFormat="1" ht="9" customHeight="1">
      <c r="A43" s="10"/>
      <c r="B43" s="11"/>
      <c r="D43" s="14"/>
    </row>
    <row r="44" spans="1:9" s="12" customFormat="1" ht="18.75" customHeight="1">
      <c r="A44" s="10" t="s">
        <v>68</v>
      </c>
      <c r="B44" s="11" t="s">
        <v>35</v>
      </c>
      <c r="D44" s="86" t="s">
        <v>103</v>
      </c>
      <c r="F44" s="86" t="s">
        <v>36</v>
      </c>
      <c r="G44" s="86" t="s">
        <v>105</v>
      </c>
      <c r="I44" s="86"/>
    </row>
    <row r="45" spans="1:9" s="12" customFormat="1" ht="18.75" customHeight="1">
      <c r="A45" s="10"/>
      <c r="F45" s="86" t="s">
        <v>37</v>
      </c>
      <c r="G45" s="86" t="s">
        <v>104</v>
      </c>
      <c r="I45" s="86"/>
    </row>
    <row r="46" spans="1:9" s="12" customFormat="1" ht="18.75" customHeight="1">
      <c r="A46" s="10"/>
      <c r="F46" s="86" t="s">
        <v>38</v>
      </c>
      <c r="G46" s="86" t="s">
        <v>104</v>
      </c>
      <c r="I46" s="86"/>
    </row>
    <row r="47" ht="13.5">
      <c r="D47" s="95" t="s">
        <v>106</v>
      </c>
    </row>
  </sheetData>
  <sheetProtection/>
  <mergeCells count="2">
    <mergeCell ref="A1:J1"/>
    <mergeCell ref="D15:J15"/>
  </mergeCells>
  <hyperlinks>
    <hyperlink ref="D14" r:id="rId1" display="黒部市宇奈月町中ノ口緑地運動公園"/>
    <hyperlink ref="D15:G15" r:id="rId2" display="http://www.kurobe-sports.jp/kurobe/facilities/guide/nakanokuti.html"/>
  </hyperlinks>
  <printOptions/>
  <pageMargins left="0.4330708661417323" right="0.1968503937007874" top="0.5905511811023623" bottom="0" header="0.1968503937007874" footer="0.2755905511811024"/>
  <pageSetup fitToHeight="1" fitToWidth="1" horizontalDpi="360" verticalDpi="360" orientation="portrait" paperSize="9" r:id="rId3"/>
  <ignoredErrors>
    <ignoredError sqref="A7 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J59"/>
  <sheetViews>
    <sheetView showGridLines="0" view="pageBreakPreview" zoomScale="50" zoomScaleNormal="70" zoomScaleSheetLayoutView="50" zoomScalePageLayoutView="0" workbookViewId="0" topLeftCell="A1">
      <selection activeCell="AO36" sqref="AO36"/>
    </sheetView>
  </sheetViews>
  <sheetFormatPr defaultColWidth="9.00390625" defaultRowHeight="13.5"/>
  <cols>
    <col min="1" max="1" width="23.875" style="0" bestFit="1" customWidth="1"/>
    <col min="2" max="29" width="3.625" style="0" customWidth="1"/>
    <col min="30" max="34" width="10.625" style="0" customWidth="1"/>
    <col min="35" max="35" width="1.875" style="0" customWidth="1"/>
    <col min="36" max="36" width="7.875" style="0" customWidth="1"/>
  </cols>
  <sheetData>
    <row r="1" spans="1:36" ht="34.5" customHeight="1">
      <c r="A1" s="131" t="s">
        <v>85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8"/>
      <c r="AJ1" s="8"/>
    </row>
    <row r="2" spans="1:34" ht="34.5" customHeight="1">
      <c r="A2" s="133" t="s">
        <v>86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</row>
    <row r="3" spans="1:34" ht="9" customHeight="1" thickBo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</row>
    <row r="4" spans="1:34" ht="30" customHeight="1" thickBot="1">
      <c r="A4" s="91" t="s">
        <v>14</v>
      </c>
      <c r="B4" s="128" t="str">
        <f>A5</f>
        <v>富山北FC</v>
      </c>
      <c r="C4" s="129"/>
      <c r="D4" s="129"/>
      <c r="E4" s="129"/>
      <c r="F4" s="129"/>
      <c r="G4" s="129"/>
      <c r="H4" s="130"/>
      <c r="I4" s="128" t="str">
        <f>A8</f>
        <v>富山中央</v>
      </c>
      <c r="J4" s="129"/>
      <c r="K4" s="129"/>
      <c r="L4" s="129"/>
      <c r="M4" s="129"/>
      <c r="N4" s="129"/>
      <c r="O4" s="130"/>
      <c r="P4" s="128" t="str">
        <f>A11</f>
        <v>糸魚川</v>
      </c>
      <c r="Q4" s="129"/>
      <c r="R4" s="129"/>
      <c r="S4" s="129"/>
      <c r="T4" s="129"/>
      <c r="U4" s="129"/>
      <c r="V4" s="130"/>
      <c r="W4" s="128" t="str">
        <f>A14</f>
        <v>FC.CAMPIONE</v>
      </c>
      <c r="X4" s="129"/>
      <c r="Y4" s="129"/>
      <c r="Z4" s="129"/>
      <c r="AA4" s="129"/>
      <c r="AB4" s="129"/>
      <c r="AC4" s="130"/>
      <c r="AD4" s="24" t="s">
        <v>3</v>
      </c>
      <c r="AE4" s="25" t="s">
        <v>4</v>
      </c>
      <c r="AF4" s="25" t="s">
        <v>5</v>
      </c>
      <c r="AG4" s="26" t="s">
        <v>6</v>
      </c>
      <c r="AH4" s="27" t="s">
        <v>7</v>
      </c>
    </row>
    <row r="5" spans="1:34" ht="26.25" customHeight="1">
      <c r="A5" s="113" t="s">
        <v>107</v>
      </c>
      <c r="B5" s="119"/>
      <c r="C5" s="120"/>
      <c r="D5" s="120"/>
      <c r="E5" s="120"/>
      <c r="F5" s="120"/>
      <c r="G5" s="120"/>
      <c r="H5" s="121"/>
      <c r="I5" s="116"/>
      <c r="J5" s="117"/>
      <c r="K5" s="117"/>
      <c r="L5" s="117"/>
      <c r="M5" s="117"/>
      <c r="N5" s="117"/>
      <c r="O5" s="118"/>
      <c r="P5" s="116"/>
      <c r="Q5" s="117"/>
      <c r="R5" s="117"/>
      <c r="S5" s="117"/>
      <c r="T5" s="117"/>
      <c r="U5" s="117"/>
      <c r="V5" s="118"/>
      <c r="W5" s="116"/>
      <c r="X5" s="117"/>
      <c r="Y5" s="117"/>
      <c r="Z5" s="117"/>
      <c r="AA5" s="117"/>
      <c r="AB5" s="117"/>
      <c r="AC5" s="118"/>
      <c r="AD5" s="104"/>
      <c r="AE5" s="107">
        <f>I6+P6+W6</f>
        <v>0</v>
      </c>
      <c r="AF5" s="107">
        <f>O6+V6+AC6</f>
        <v>0</v>
      </c>
      <c r="AG5" s="107">
        <f>AE5-AF5</f>
        <v>0</v>
      </c>
      <c r="AH5" s="110"/>
    </row>
    <row r="6" spans="1:34" ht="26.25" customHeight="1">
      <c r="A6" s="114"/>
      <c r="B6" s="122"/>
      <c r="C6" s="123"/>
      <c r="D6" s="123"/>
      <c r="E6" s="123"/>
      <c r="F6" s="123"/>
      <c r="G6" s="123"/>
      <c r="H6" s="124"/>
      <c r="I6" s="102">
        <f>K6+K7</f>
        <v>0</v>
      </c>
      <c r="J6" s="98" t="s">
        <v>2</v>
      </c>
      <c r="K6" s="82"/>
      <c r="L6" s="82" t="s">
        <v>0</v>
      </c>
      <c r="M6" s="82"/>
      <c r="N6" s="98" t="s">
        <v>1</v>
      </c>
      <c r="O6" s="100">
        <f>M6+M7</f>
        <v>0</v>
      </c>
      <c r="P6" s="102">
        <f>R6+R7</f>
        <v>0</v>
      </c>
      <c r="Q6" s="98" t="s">
        <v>2</v>
      </c>
      <c r="R6" s="84"/>
      <c r="S6" s="84" t="s">
        <v>0</v>
      </c>
      <c r="T6" s="84"/>
      <c r="U6" s="98" t="s">
        <v>1</v>
      </c>
      <c r="V6" s="100">
        <f>T6+T7</f>
        <v>0</v>
      </c>
      <c r="W6" s="102">
        <f>Y6+Y7</f>
        <v>0</v>
      </c>
      <c r="X6" s="98" t="s">
        <v>2</v>
      </c>
      <c r="Y6" s="84"/>
      <c r="Z6" s="84" t="s">
        <v>0</v>
      </c>
      <c r="AA6" s="84"/>
      <c r="AB6" s="98" t="s">
        <v>1</v>
      </c>
      <c r="AC6" s="100">
        <f>AA6+AA7</f>
        <v>0</v>
      </c>
      <c r="AD6" s="105"/>
      <c r="AE6" s="108"/>
      <c r="AF6" s="108"/>
      <c r="AG6" s="108"/>
      <c r="AH6" s="111"/>
    </row>
    <row r="7" spans="1:34" ht="26.25" customHeight="1" thickBot="1">
      <c r="A7" s="115"/>
      <c r="B7" s="125"/>
      <c r="C7" s="126"/>
      <c r="D7" s="126"/>
      <c r="E7" s="126"/>
      <c r="F7" s="126"/>
      <c r="G7" s="126"/>
      <c r="H7" s="127"/>
      <c r="I7" s="103"/>
      <c r="J7" s="99"/>
      <c r="K7" s="83"/>
      <c r="L7" s="83" t="s">
        <v>0</v>
      </c>
      <c r="M7" s="83"/>
      <c r="N7" s="99"/>
      <c r="O7" s="101"/>
      <c r="P7" s="103"/>
      <c r="Q7" s="99"/>
      <c r="R7" s="85"/>
      <c r="S7" s="85" t="s">
        <v>0</v>
      </c>
      <c r="T7" s="85"/>
      <c r="U7" s="99"/>
      <c r="V7" s="101"/>
      <c r="W7" s="103"/>
      <c r="X7" s="99"/>
      <c r="Y7" s="85"/>
      <c r="Z7" s="85" t="s">
        <v>0</v>
      </c>
      <c r="AA7" s="85"/>
      <c r="AB7" s="99"/>
      <c r="AC7" s="101"/>
      <c r="AD7" s="106"/>
      <c r="AE7" s="109"/>
      <c r="AF7" s="109"/>
      <c r="AG7" s="109"/>
      <c r="AH7" s="112"/>
    </row>
    <row r="8" spans="1:34" ht="26.25" customHeight="1">
      <c r="A8" s="113" t="s">
        <v>98</v>
      </c>
      <c r="B8" s="116"/>
      <c r="C8" s="117"/>
      <c r="D8" s="117"/>
      <c r="E8" s="117"/>
      <c r="F8" s="117"/>
      <c r="G8" s="117"/>
      <c r="H8" s="118"/>
      <c r="I8" s="119"/>
      <c r="J8" s="120"/>
      <c r="K8" s="120"/>
      <c r="L8" s="120"/>
      <c r="M8" s="120"/>
      <c r="N8" s="120"/>
      <c r="O8" s="121"/>
      <c r="P8" s="116"/>
      <c r="Q8" s="117"/>
      <c r="R8" s="117"/>
      <c r="S8" s="117"/>
      <c r="T8" s="117"/>
      <c r="U8" s="117"/>
      <c r="V8" s="118"/>
      <c r="W8" s="116"/>
      <c r="X8" s="117"/>
      <c r="Y8" s="117"/>
      <c r="Z8" s="117"/>
      <c r="AA8" s="117"/>
      <c r="AB8" s="117"/>
      <c r="AC8" s="118"/>
      <c r="AD8" s="104"/>
      <c r="AE8" s="107">
        <f>B9+P9+W9</f>
        <v>0</v>
      </c>
      <c r="AF8" s="107">
        <f>H9+V9+AC9</f>
        <v>0</v>
      </c>
      <c r="AG8" s="107">
        <f>AE8-AF8</f>
        <v>0</v>
      </c>
      <c r="AH8" s="110"/>
    </row>
    <row r="9" spans="1:34" ht="26.25" customHeight="1">
      <c r="A9" s="114"/>
      <c r="B9" s="102">
        <f>D9+D10</f>
        <v>0</v>
      </c>
      <c r="C9" s="98" t="s">
        <v>2</v>
      </c>
      <c r="D9" s="84"/>
      <c r="E9" s="84" t="s">
        <v>0</v>
      </c>
      <c r="F9" s="84"/>
      <c r="G9" s="98" t="s">
        <v>1</v>
      </c>
      <c r="H9" s="100">
        <f>F9+F10</f>
        <v>0</v>
      </c>
      <c r="I9" s="122"/>
      <c r="J9" s="123"/>
      <c r="K9" s="123"/>
      <c r="L9" s="123"/>
      <c r="M9" s="123"/>
      <c r="N9" s="123"/>
      <c r="O9" s="124"/>
      <c r="P9" s="102">
        <f>R9+R10</f>
        <v>0</v>
      </c>
      <c r="Q9" s="98" t="s">
        <v>2</v>
      </c>
      <c r="R9" s="84"/>
      <c r="S9" s="84" t="s">
        <v>0</v>
      </c>
      <c r="T9" s="84"/>
      <c r="U9" s="98" t="s">
        <v>1</v>
      </c>
      <c r="V9" s="100">
        <f>T9+T10</f>
        <v>0</v>
      </c>
      <c r="W9" s="102">
        <f>Y9+Y10</f>
        <v>0</v>
      </c>
      <c r="X9" s="98" t="s">
        <v>2</v>
      </c>
      <c r="Y9" s="84"/>
      <c r="Z9" s="84" t="s">
        <v>0</v>
      </c>
      <c r="AA9" s="84"/>
      <c r="AB9" s="98" t="s">
        <v>1</v>
      </c>
      <c r="AC9" s="100">
        <f>AA9+AA10</f>
        <v>0</v>
      </c>
      <c r="AD9" s="105"/>
      <c r="AE9" s="108"/>
      <c r="AF9" s="108"/>
      <c r="AG9" s="108"/>
      <c r="AH9" s="111"/>
    </row>
    <row r="10" spans="1:34" ht="26.25" customHeight="1" thickBot="1">
      <c r="A10" s="115"/>
      <c r="B10" s="103"/>
      <c r="C10" s="99"/>
      <c r="D10" s="85"/>
      <c r="E10" s="85" t="s">
        <v>0</v>
      </c>
      <c r="F10" s="85"/>
      <c r="G10" s="99"/>
      <c r="H10" s="101"/>
      <c r="I10" s="125"/>
      <c r="J10" s="126"/>
      <c r="K10" s="126"/>
      <c r="L10" s="126"/>
      <c r="M10" s="126"/>
      <c r="N10" s="126"/>
      <c r="O10" s="127"/>
      <c r="P10" s="103"/>
      <c r="Q10" s="99"/>
      <c r="R10" s="85"/>
      <c r="S10" s="85" t="s">
        <v>0</v>
      </c>
      <c r="T10" s="85"/>
      <c r="U10" s="99"/>
      <c r="V10" s="101"/>
      <c r="W10" s="103"/>
      <c r="X10" s="99"/>
      <c r="Y10" s="85"/>
      <c r="Z10" s="85" t="s">
        <v>0</v>
      </c>
      <c r="AA10" s="85"/>
      <c r="AB10" s="99"/>
      <c r="AC10" s="101"/>
      <c r="AD10" s="106"/>
      <c r="AE10" s="109"/>
      <c r="AF10" s="109"/>
      <c r="AG10" s="109"/>
      <c r="AH10" s="112"/>
    </row>
    <row r="11" spans="1:34" ht="26.25" customHeight="1">
      <c r="A11" s="113" t="s">
        <v>99</v>
      </c>
      <c r="B11" s="116"/>
      <c r="C11" s="117"/>
      <c r="D11" s="117"/>
      <c r="E11" s="117"/>
      <c r="F11" s="117"/>
      <c r="G11" s="117"/>
      <c r="H11" s="118"/>
      <c r="I11" s="116"/>
      <c r="J11" s="117"/>
      <c r="K11" s="117"/>
      <c r="L11" s="117"/>
      <c r="M11" s="117"/>
      <c r="N11" s="117"/>
      <c r="O11" s="118"/>
      <c r="P11" s="119"/>
      <c r="Q11" s="120"/>
      <c r="R11" s="120"/>
      <c r="S11" s="120"/>
      <c r="T11" s="120"/>
      <c r="U11" s="120"/>
      <c r="V11" s="121"/>
      <c r="W11" s="116"/>
      <c r="X11" s="117"/>
      <c r="Y11" s="117"/>
      <c r="Z11" s="117"/>
      <c r="AA11" s="117"/>
      <c r="AB11" s="117"/>
      <c r="AC11" s="118"/>
      <c r="AD11" s="104"/>
      <c r="AE11" s="107">
        <f>B12+I12+W12</f>
        <v>0</v>
      </c>
      <c r="AF11" s="107">
        <f>H12+O12+AC12</f>
        <v>0</v>
      </c>
      <c r="AG11" s="107">
        <f>AE11-AF11</f>
        <v>0</v>
      </c>
      <c r="AH11" s="110"/>
    </row>
    <row r="12" spans="1:34" ht="26.25" customHeight="1">
      <c r="A12" s="114"/>
      <c r="B12" s="102">
        <f>D12+D13</f>
        <v>0</v>
      </c>
      <c r="C12" s="98" t="s">
        <v>2</v>
      </c>
      <c r="D12" s="84"/>
      <c r="E12" s="84" t="s">
        <v>0</v>
      </c>
      <c r="F12" s="84"/>
      <c r="G12" s="98" t="s">
        <v>1</v>
      </c>
      <c r="H12" s="100">
        <f>F12+F13</f>
        <v>0</v>
      </c>
      <c r="I12" s="102">
        <f>K12+K13</f>
        <v>0</v>
      </c>
      <c r="J12" s="98" t="s">
        <v>2</v>
      </c>
      <c r="K12" s="84"/>
      <c r="L12" s="84" t="s">
        <v>0</v>
      </c>
      <c r="M12" s="84"/>
      <c r="N12" s="98" t="s">
        <v>1</v>
      </c>
      <c r="O12" s="100">
        <f>M12+M13</f>
        <v>0</v>
      </c>
      <c r="P12" s="122"/>
      <c r="Q12" s="123"/>
      <c r="R12" s="123"/>
      <c r="S12" s="123"/>
      <c r="T12" s="123"/>
      <c r="U12" s="123"/>
      <c r="V12" s="124"/>
      <c r="W12" s="102">
        <f>Y12+Y13</f>
        <v>0</v>
      </c>
      <c r="X12" s="98" t="s">
        <v>2</v>
      </c>
      <c r="Y12" s="84"/>
      <c r="Z12" s="84" t="s">
        <v>0</v>
      </c>
      <c r="AA12" s="84"/>
      <c r="AB12" s="98" t="s">
        <v>1</v>
      </c>
      <c r="AC12" s="100">
        <f>AA12+AA13</f>
        <v>0</v>
      </c>
      <c r="AD12" s="105"/>
      <c r="AE12" s="108"/>
      <c r="AF12" s="108"/>
      <c r="AG12" s="108"/>
      <c r="AH12" s="111"/>
    </row>
    <row r="13" spans="1:34" ht="26.25" customHeight="1" thickBot="1">
      <c r="A13" s="115"/>
      <c r="B13" s="103"/>
      <c r="C13" s="99"/>
      <c r="D13" s="85"/>
      <c r="E13" s="85" t="s">
        <v>0</v>
      </c>
      <c r="F13" s="85"/>
      <c r="G13" s="99"/>
      <c r="H13" s="101"/>
      <c r="I13" s="103"/>
      <c r="J13" s="99"/>
      <c r="K13" s="85"/>
      <c r="L13" s="85" t="s">
        <v>0</v>
      </c>
      <c r="M13" s="85"/>
      <c r="N13" s="99"/>
      <c r="O13" s="101"/>
      <c r="P13" s="125"/>
      <c r="Q13" s="126"/>
      <c r="R13" s="126"/>
      <c r="S13" s="126"/>
      <c r="T13" s="126"/>
      <c r="U13" s="126"/>
      <c r="V13" s="127"/>
      <c r="W13" s="103"/>
      <c r="X13" s="99"/>
      <c r="Y13" s="85"/>
      <c r="Z13" s="85" t="s">
        <v>0</v>
      </c>
      <c r="AA13" s="85"/>
      <c r="AB13" s="99"/>
      <c r="AC13" s="101"/>
      <c r="AD13" s="106"/>
      <c r="AE13" s="109"/>
      <c r="AF13" s="109"/>
      <c r="AG13" s="109"/>
      <c r="AH13" s="112"/>
    </row>
    <row r="14" spans="1:34" ht="26.25" customHeight="1">
      <c r="A14" s="113" t="s">
        <v>97</v>
      </c>
      <c r="B14" s="116"/>
      <c r="C14" s="117"/>
      <c r="D14" s="117"/>
      <c r="E14" s="117"/>
      <c r="F14" s="117"/>
      <c r="G14" s="117"/>
      <c r="H14" s="118"/>
      <c r="I14" s="116"/>
      <c r="J14" s="117"/>
      <c r="K14" s="117"/>
      <c r="L14" s="117"/>
      <c r="M14" s="117"/>
      <c r="N14" s="117"/>
      <c r="O14" s="118"/>
      <c r="P14" s="116"/>
      <c r="Q14" s="117"/>
      <c r="R14" s="117"/>
      <c r="S14" s="117"/>
      <c r="T14" s="117"/>
      <c r="U14" s="117"/>
      <c r="V14" s="118"/>
      <c r="W14" s="119"/>
      <c r="X14" s="120"/>
      <c r="Y14" s="120"/>
      <c r="Z14" s="120"/>
      <c r="AA14" s="120"/>
      <c r="AB14" s="120"/>
      <c r="AC14" s="121"/>
      <c r="AD14" s="104"/>
      <c r="AE14" s="107">
        <f>B15+I15+P15</f>
        <v>0</v>
      </c>
      <c r="AF14" s="107">
        <f>H15+O15+V15</f>
        <v>0</v>
      </c>
      <c r="AG14" s="107">
        <f>AE14-AF14</f>
        <v>0</v>
      </c>
      <c r="AH14" s="110"/>
    </row>
    <row r="15" spans="1:34" ht="26.25" customHeight="1">
      <c r="A15" s="114"/>
      <c r="B15" s="102">
        <f>D15+D16</f>
        <v>0</v>
      </c>
      <c r="C15" s="98" t="s">
        <v>2</v>
      </c>
      <c r="D15" s="84"/>
      <c r="E15" s="84" t="s">
        <v>0</v>
      </c>
      <c r="F15" s="84"/>
      <c r="G15" s="98" t="s">
        <v>1</v>
      </c>
      <c r="H15" s="100">
        <f>F15+F16</f>
        <v>0</v>
      </c>
      <c r="I15" s="102">
        <f>K15+K16</f>
        <v>0</v>
      </c>
      <c r="J15" s="98" t="s">
        <v>2</v>
      </c>
      <c r="K15" s="84"/>
      <c r="L15" s="84" t="s">
        <v>0</v>
      </c>
      <c r="M15" s="84"/>
      <c r="N15" s="98" t="s">
        <v>1</v>
      </c>
      <c r="O15" s="100">
        <f>M15+M16</f>
        <v>0</v>
      </c>
      <c r="P15" s="102">
        <f>R15+R16</f>
        <v>0</v>
      </c>
      <c r="Q15" s="98" t="s">
        <v>2</v>
      </c>
      <c r="R15" s="84"/>
      <c r="S15" s="84" t="s">
        <v>0</v>
      </c>
      <c r="T15" s="84"/>
      <c r="U15" s="98" t="s">
        <v>1</v>
      </c>
      <c r="V15" s="100">
        <f>T15+T16</f>
        <v>0</v>
      </c>
      <c r="W15" s="122"/>
      <c r="X15" s="123"/>
      <c r="Y15" s="123"/>
      <c r="Z15" s="123"/>
      <c r="AA15" s="123"/>
      <c r="AB15" s="123"/>
      <c r="AC15" s="124"/>
      <c r="AD15" s="105"/>
      <c r="AE15" s="108"/>
      <c r="AF15" s="108"/>
      <c r="AG15" s="108"/>
      <c r="AH15" s="111"/>
    </row>
    <row r="16" spans="1:34" ht="26.25" customHeight="1" thickBot="1">
      <c r="A16" s="115"/>
      <c r="B16" s="103"/>
      <c r="C16" s="99"/>
      <c r="D16" s="85"/>
      <c r="E16" s="85" t="s">
        <v>0</v>
      </c>
      <c r="F16" s="85"/>
      <c r="G16" s="99"/>
      <c r="H16" s="101"/>
      <c r="I16" s="103"/>
      <c r="J16" s="99"/>
      <c r="K16" s="85"/>
      <c r="L16" s="85" t="s">
        <v>0</v>
      </c>
      <c r="M16" s="85"/>
      <c r="N16" s="99"/>
      <c r="O16" s="101"/>
      <c r="P16" s="103"/>
      <c r="Q16" s="99"/>
      <c r="R16" s="85"/>
      <c r="S16" s="85" t="s">
        <v>0</v>
      </c>
      <c r="T16" s="85"/>
      <c r="U16" s="99"/>
      <c r="V16" s="101"/>
      <c r="W16" s="125"/>
      <c r="X16" s="126"/>
      <c r="Y16" s="126"/>
      <c r="Z16" s="126"/>
      <c r="AA16" s="126"/>
      <c r="AB16" s="126"/>
      <c r="AC16" s="127"/>
      <c r="AD16" s="106"/>
      <c r="AE16" s="109"/>
      <c r="AF16" s="109"/>
      <c r="AG16" s="109"/>
      <c r="AH16" s="112"/>
    </row>
    <row r="17" spans="1:36" ht="30" customHeight="1" thickBot="1">
      <c r="A17" s="92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3"/>
      <c r="AJ17" s="4"/>
    </row>
    <row r="18" spans="1:34" ht="29.25" customHeight="1" thickBot="1">
      <c r="A18" s="93" t="s">
        <v>8</v>
      </c>
      <c r="B18" s="128" t="str">
        <f>A19</f>
        <v>ブルーソックス</v>
      </c>
      <c r="C18" s="129"/>
      <c r="D18" s="129"/>
      <c r="E18" s="129"/>
      <c r="F18" s="129"/>
      <c r="G18" s="129"/>
      <c r="H18" s="130"/>
      <c r="I18" s="128" t="str">
        <f>A22</f>
        <v>FCひがし</v>
      </c>
      <c r="J18" s="129"/>
      <c r="K18" s="129"/>
      <c r="L18" s="129"/>
      <c r="M18" s="129"/>
      <c r="N18" s="129"/>
      <c r="O18" s="130"/>
      <c r="P18" s="128" t="str">
        <f>A25</f>
        <v>スペランザ</v>
      </c>
      <c r="Q18" s="129"/>
      <c r="R18" s="129"/>
      <c r="S18" s="129"/>
      <c r="T18" s="129"/>
      <c r="U18" s="129"/>
      <c r="V18" s="130"/>
      <c r="W18" s="128" t="str">
        <f>A28</f>
        <v>FC滑川</v>
      </c>
      <c r="X18" s="129"/>
      <c r="Y18" s="129"/>
      <c r="Z18" s="129"/>
      <c r="AA18" s="129"/>
      <c r="AB18" s="129"/>
      <c r="AC18" s="130"/>
      <c r="AD18" s="24" t="s">
        <v>3</v>
      </c>
      <c r="AE18" s="25" t="s">
        <v>4</v>
      </c>
      <c r="AF18" s="25" t="s">
        <v>5</v>
      </c>
      <c r="AG18" s="26" t="s">
        <v>6</v>
      </c>
      <c r="AH18" s="27" t="s">
        <v>7</v>
      </c>
    </row>
    <row r="19" spans="1:34" ht="26.25" customHeight="1">
      <c r="A19" s="113" t="s">
        <v>74</v>
      </c>
      <c r="B19" s="119"/>
      <c r="C19" s="120"/>
      <c r="D19" s="120"/>
      <c r="E19" s="120"/>
      <c r="F19" s="120"/>
      <c r="G19" s="120"/>
      <c r="H19" s="121"/>
      <c r="I19" s="116"/>
      <c r="J19" s="117"/>
      <c r="K19" s="117"/>
      <c r="L19" s="117"/>
      <c r="M19" s="117"/>
      <c r="N19" s="117"/>
      <c r="O19" s="118"/>
      <c r="P19" s="116"/>
      <c r="Q19" s="117"/>
      <c r="R19" s="117"/>
      <c r="S19" s="117"/>
      <c r="T19" s="117"/>
      <c r="U19" s="117"/>
      <c r="V19" s="118"/>
      <c r="W19" s="116"/>
      <c r="X19" s="117"/>
      <c r="Y19" s="117"/>
      <c r="Z19" s="117"/>
      <c r="AA19" s="117"/>
      <c r="AB19" s="117"/>
      <c r="AC19" s="118"/>
      <c r="AD19" s="104"/>
      <c r="AE19" s="107">
        <f>I20+P20+W20</f>
        <v>0</v>
      </c>
      <c r="AF19" s="107">
        <f>O20+V20+AC20</f>
        <v>0</v>
      </c>
      <c r="AG19" s="107">
        <f>AE19-AF19</f>
        <v>0</v>
      </c>
      <c r="AH19" s="110"/>
    </row>
    <row r="20" spans="1:34" ht="26.25" customHeight="1">
      <c r="A20" s="114"/>
      <c r="B20" s="122"/>
      <c r="C20" s="123"/>
      <c r="D20" s="123"/>
      <c r="E20" s="123"/>
      <c r="F20" s="123"/>
      <c r="G20" s="123"/>
      <c r="H20" s="124"/>
      <c r="I20" s="102">
        <f>K20+K21</f>
        <v>0</v>
      </c>
      <c r="J20" s="98" t="s">
        <v>2</v>
      </c>
      <c r="K20" s="87"/>
      <c r="L20" s="87" t="s">
        <v>0</v>
      </c>
      <c r="M20" s="87"/>
      <c r="N20" s="98" t="s">
        <v>1</v>
      </c>
      <c r="O20" s="100">
        <f>M20+M21</f>
        <v>0</v>
      </c>
      <c r="P20" s="102">
        <f>R20+R21</f>
        <v>0</v>
      </c>
      <c r="Q20" s="98" t="s">
        <v>2</v>
      </c>
      <c r="R20" s="87"/>
      <c r="S20" s="87" t="s">
        <v>0</v>
      </c>
      <c r="T20" s="87"/>
      <c r="U20" s="98" t="s">
        <v>1</v>
      </c>
      <c r="V20" s="100">
        <f>T20+T21</f>
        <v>0</v>
      </c>
      <c r="W20" s="102">
        <f>Y20+Y21</f>
        <v>0</v>
      </c>
      <c r="X20" s="98" t="s">
        <v>2</v>
      </c>
      <c r="Y20" s="87"/>
      <c r="Z20" s="87" t="s">
        <v>0</v>
      </c>
      <c r="AA20" s="87"/>
      <c r="AB20" s="98" t="s">
        <v>1</v>
      </c>
      <c r="AC20" s="100">
        <f>AA20+AA21</f>
        <v>0</v>
      </c>
      <c r="AD20" s="105"/>
      <c r="AE20" s="108"/>
      <c r="AF20" s="108"/>
      <c r="AG20" s="108"/>
      <c r="AH20" s="111"/>
    </row>
    <row r="21" spans="1:34" ht="26.25" customHeight="1" thickBot="1">
      <c r="A21" s="115"/>
      <c r="B21" s="125"/>
      <c r="C21" s="126"/>
      <c r="D21" s="126"/>
      <c r="E21" s="126"/>
      <c r="F21" s="126"/>
      <c r="G21" s="126"/>
      <c r="H21" s="127"/>
      <c r="I21" s="103"/>
      <c r="J21" s="99"/>
      <c r="K21" s="88"/>
      <c r="L21" s="88" t="s">
        <v>0</v>
      </c>
      <c r="M21" s="88"/>
      <c r="N21" s="99"/>
      <c r="O21" s="101"/>
      <c r="P21" s="103"/>
      <c r="Q21" s="99"/>
      <c r="R21" s="88"/>
      <c r="S21" s="88" t="s">
        <v>0</v>
      </c>
      <c r="T21" s="88"/>
      <c r="U21" s="99"/>
      <c r="V21" s="101"/>
      <c r="W21" s="103"/>
      <c r="X21" s="99"/>
      <c r="Y21" s="88"/>
      <c r="Z21" s="88" t="s">
        <v>0</v>
      </c>
      <c r="AA21" s="88"/>
      <c r="AB21" s="99"/>
      <c r="AC21" s="101"/>
      <c r="AD21" s="106"/>
      <c r="AE21" s="109"/>
      <c r="AF21" s="109"/>
      <c r="AG21" s="109"/>
      <c r="AH21" s="112"/>
    </row>
    <row r="22" spans="1:34" ht="26.25" customHeight="1">
      <c r="A22" s="113" t="s">
        <v>73</v>
      </c>
      <c r="B22" s="116"/>
      <c r="C22" s="117"/>
      <c r="D22" s="117"/>
      <c r="E22" s="117"/>
      <c r="F22" s="117"/>
      <c r="G22" s="117"/>
      <c r="H22" s="118"/>
      <c r="I22" s="119"/>
      <c r="J22" s="120"/>
      <c r="K22" s="120"/>
      <c r="L22" s="120"/>
      <c r="M22" s="120"/>
      <c r="N22" s="120"/>
      <c r="O22" s="121"/>
      <c r="P22" s="116"/>
      <c r="Q22" s="117"/>
      <c r="R22" s="117"/>
      <c r="S22" s="117"/>
      <c r="T22" s="117"/>
      <c r="U22" s="117"/>
      <c r="V22" s="118"/>
      <c r="W22" s="116"/>
      <c r="X22" s="117"/>
      <c r="Y22" s="117"/>
      <c r="Z22" s="117"/>
      <c r="AA22" s="117"/>
      <c r="AB22" s="117"/>
      <c r="AC22" s="118"/>
      <c r="AD22" s="104"/>
      <c r="AE22" s="107">
        <f>B23+P23+W23</f>
        <v>0</v>
      </c>
      <c r="AF22" s="107">
        <f>H23+V23+AC23</f>
        <v>0</v>
      </c>
      <c r="AG22" s="107">
        <f>AE22-AF22</f>
        <v>0</v>
      </c>
      <c r="AH22" s="110"/>
    </row>
    <row r="23" spans="1:34" ht="26.25" customHeight="1">
      <c r="A23" s="114"/>
      <c r="B23" s="102">
        <f>D23+D24</f>
        <v>0</v>
      </c>
      <c r="C23" s="98" t="s">
        <v>2</v>
      </c>
      <c r="D23" s="87"/>
      <c r="E23" s="87" t="s">
        <v>0</v>
      </c>
      <c r="F23" s="87"/>
      <c r="G23" s="98" t="s">
        <v>1</v>
      </c>
      <c r="H23" s="100">
        <f>F23+F24</f>
        <v>0</v>
      </c>
      <c r="I23" s="122"/>
      <c r="J23" s="123"/>
      <c r="K23" s="123"/>
      <c r="L23" s="123"/>
      <c r="M23" s="123"/>
      <c r="N23" s="123"/>
      <c r="O23" s="124"/>
      <c r="P23" s="102">
        <f>R23+R24</f>
        <v>0</v>
      </c>
      <c r="Q23" s="98" t="s">
        <v>2</v>
      </c>
      <c r="R23" s="87"/>
      <c r="S23" s="87" t="s">
        <v>0</v>
      </c>
      <c r="T23" s="87"/>
      <c r="U23" s="98" t="s">
        <v>1</v>
      </c>
      <c r="V23" s="100">
        <f>T23+T24</f>
        <v>0</v>
      </c>
      <c r="W23" s="102">
        <f>Y23+Y24</f>
        <v>0</v>
      </c>
      <c r="X23" s="98" t="s">
        <v>2</v>
      </c>
      <c r="Y23" s="87"/>
      <c r="Z23" s="87" t="s">
        <v>0</v>
      </c>
      <c r="AA23" s="87"/>
      <c r="AB23" s="98" t="s">
        <v>1</v>
      </c>
      <c r="AC23" s="100">
        <f>AA23+AA24</f>
        <v>0</v>
      </c>
      <c r="AD23" s="105"/>
      <c r="AE23" s="108"/>
      <c r="AF23" s="108"/>
      <c r="AG23" s="108"/>
      <c r="AH23" s="111"/>
    </row>
    <row r="24" spans="1:34" ht="26.25" customHeight="1" thickBot="1">
      <c r="A24" s="115"/>
      <c r="B24" s="103"/>
      <c r="C24" s="99"/>
      <c r="D24" s="88"/>
      <c r="E24" s="88" t="s">
        <v>0</v>
      </c>
      <c r="F24" s="88"/>
      <c r="G24" s="99"/>
      <c r="H24" s="101"/>
      <c r="I24" s="125"/>
      <c r="J24" s="126"/>
      <c r="K24" s="126"/>
      <c r="L24" s="126"/>
      <c r="M24" s="126"/>
      <c r="N24" s="126"/>
      <c r="O24" s="127"/>
      <c r="P24" s="103"/>
      <c r="Q24" s="99"/>
      <c r="R24" s="88"/>
      <c r="S24" s="88" t="s">
        <v>0</v>
      </c>
      <c r="T24" s="88"/>
      <c r="U24" s="99"/>
      <c r="V24" s="101"/>
      <c r="W24" s="103"/>
      <c r="X24" s="99"/>
      <c r="Y24" s="88"/>
      <c r="Z24" s="88" t="s">
        <v>0</v>
      </c>
      <c r="AA24" s="88"/>
      <c r="AB24" s="99"/>
      <c r="AC24" s="101"/>
      <c r="AD24" s="106"/>
      <c r="AE24" s="109"/>
      <c r="AF24" s="109"/>
      <c r="AG24" s="109"/>
      <c r="AH24" s="112"/>
    </row>
    <row r="25" spans="1:34" ht="26.25" customHeight="1">
      <c r="A25" s="113" t="s">
        <v>70</v>
      </c>
      <c r="B25" s="116"/>
      <c r="C25" s="117"/>
      <c r="D25" s="117"/>
      <c r="E25" s="117"/>
      <c r="F25" s="117"/>
      <c r="G25" s="117"/>
      <c r="H25" s="118"/>
      <c r="I25" s="116"/>
      <c r="J25" s="117"/>
      <c r="K25" s="117"/>
      <c r="L25" s="117"/>
      <c r="M25" s="117"/>
      <c r="N25" s="117"/>
      <c r="O25" s="118"/>
      <c r="P25" s="119"/>
      <c r="Q25" s="120"/>
      <c r="R25" s="120"/>
      <c r="S25" s="120"/>
      <c r="T25" s="120"/>
      <c r="U25" s="120"/>
      <c r="V25" s="121"/>
      <c r="W25" s="116"/>
      <c r="X25" s="117"/>
      <c r="Y25" s="117"/>
      <c r="Z25" s="117"/>
      <c r="AA25" s="117"/>
      <c r="AB25" s="117"/>
      <c r="AC25" s="118"/>
      <c r="AD25" s="104"/>
      <c r="AE25" s="107">
        <f>B26+I26+W26</f>
        <v>0</v>
      </c>
      <c r="AF25" s="107">
        <f>H26+O26+AC26</f>
        <v>0</v>
      </c>
      <c r="AG25" s="107">
        <f>AE25-AF25</f>
        <v>0</v>
      </c>
      <c r="AH25" s="110"/>
    </row>
    <row r="26" spans="1:34" ht="26.25" customHeight="1">
      <c r="A26" s="114"/>
      <c r="B26" s="102">
        <f>D26+D27</f>
        <v>0</v>
      </c>
      <c r="C26" s="98" t="s">
        <v>2</v>
      </c>
      <c r="D26" s="87"/>
      <c r="E26" s="87" t="s">
        <v>0</v>
      </c>
      <c r="F26" s="87"/>
      <c r="G26" s="98" t="s">
        <v>1</v>
      </c>
      <c r="H26" s="100">
        <f>F26+F27</f>
        <v>0</v>
      </c>
      <c r="I26" s="102">
        <f>K26+K27</f>
        <v>0</v>
      </c>
      <c r="J26" s="98" t="s">
        <v>2</v>
      </c>
      <c r="K26" s="87"/>
      <c r="L26" s="87" t="s">
        <v>0</v>
      </c>
      <c r="M26" s="87"/>
      <c r="N26" s="98" t="s">
        <v>1</v>
      </c>
      <c r="O26" s="100">
        <f>M26+M27</f>
        <v>0</v>
      </c>
      <c r="P26" s="122"/>
      <c r="Q26" s="123"/>
      <c r="R26" s="123"/>
      <c r="S26" s="123"/>
      <c r="T26" s="123"/>
      <c r="U26" s="123"/>
      <c r="V26" s="124"/>
      <c r="W26" s="102">
        <f>Y26+Y27</f>
        <v>0</v>
      </c>
      <c r="X26" s="98" t="s">
        <v>2</v>
      </c>
      <c r="Y26" s="87"/>
      <c r="Z26" s="87" t="s">
        <v>0</v>
      </c>
      <c r="AA26" s="87"/>
      <c r="AB26" s="98" t="s">
        <v>1</v>
      </c>
      <c r="AC26" s="100">
        <f>AA26+AA27</f>
        <v>0</v>
      </c>
      <c r="AD26" s="105"/>
      <c r="AE26" s="108"/>
      <c r="AF26" s="108"/>
      <c r="AG26" s="108"/>
      <c r="AH26" s="111"/>
    </row>
    <row r="27" spans="1:34" ht="26.25" customHeight="1" thickBot="1">
      <c r="A27" s="115"/>
      <c r="B27" s="103"/>
      <c r="C27" s="99"/>
      <c r="D27" s="88"/>
      <c r="E27" s="88" t="s">
        <v>0</v>
      </c>
      <c r="F27" s="88"/>
      <c r="G27" s="99"/>
      <c r="H27" s="101"/>
      <c r="I27" s="103"/>
      <c r="J27" s="99"/>
      <c r="K27" s="88"/>
      <c r="L27" s="88" t="s">
        <v>0</v>
      </c>
      <c r="M27" s="88"/>
      <c r="N27" s="99"/>
      <c r="O27" s="101"/>
      <c r="P27" s="125"/>
      <c r="Q27" s="126"/>
      <c r="R27" s="126"/>
      <c r="S27" s="126"/>
      <c r="T27" s="126"/>
      <c r="U27" s="126"/>
      <c r="V27" s="127"/>
      <c r="W27" s="103"/>
      <c r="X27" s="99"/>
      <c r="Y27" s="88"/>
      <c r="Z27" s="88" t="s">
        <v>0</v>
      </c>
      <c r="AA27" s="88"/>
      <c r="AB27" s="99"/>
      <c r="AC27" s="101"/>
      <c r="AD27" s="106"/>
      <c r="AE27" s="109"/>
      <c r="AF27" s="109"/>
      <c r="AG27" s="109"/>
      <c r="AH27" s="112"/>
    </row>
    <row r="28" spans="1:34" ht="26.25" customHeight="1">
      <c r="A28" s="113" t="s">
        <v>94</v>
      </c>
      <c r="B28" s="116"/>
      <c r="C28" s="117"/>
      <c r="D28" s="117"/>
      <c r="E28" s="117"/>
      <c r="F28" s="117"/>
      <c r="G28" s="117"/>
      <c r="H28" s="118"/>
      <c r="I28" s="116"/>
      <c r="J28" s="117"/>
      <c r="K28" s="117"/>
      <c r="L28" s="117"/>
      <c r="M28" s="117"/>
      <c r="N28" s="117"/>
      <c r="O28" s="118"/>
      <c r="P28" s="116"/>
      <c r="Q28" s="117"/>
      <c r="R28" s="117"/>
      <c r="S28" s="117"/>
      <c r="T28" s="117"/>
      <c r="U28" s="117"/>
      <c r="V28" s="118"/>
      <c r="W28" s="119"/>
      <c r="X28" s="120"/>
      <c r="Y28" s="120"/>
      <c r="Z28" s="120"/>
      <c r="AA28" s="120"/>
      <c r="AB28" s="120"/>
      <c r="AC28" s="121"/>
      <c r="AD28" s="104"/>
      <c r="AE28" s="107">
        <f>B29+I29+P29</f>
        <v>0</v>
      </c>
      <c r="AF28" s="107">
        <f>H29+O29+V29</f>
        <v>0</v>
      </c>
      <c r="AG28" s="107">
        <f>AE28-AF28</f>
        <v>0</v>
      </c>
      <c r="AH28" s="110"/>
    </row>
    <row r="29" spans="1:34" ht="26.25" customHeight="1">
      <c r="A29" s="114"/>
      <c r="B29" s="102">
        <f>D29+D30</f>
        <v>0</v>
      </c>
      <c r="C29" s="98" t="s">
        <v>2</v>
      </c>
      <c r="D29" s="87"/>
      <c r="E29" s="87" t="s">
        <v>0</v>
      </c>
      <c r="F29" s="87"/>
      <c r="G29" s="98" t="s">
        <v>1</v>
      </c>
      <c r="H29" s="100">
        <f>F29+F30</f>
        <v>0</v>
      </c>
      <c r="I29" s="102">
        <f>K29+K30</f>
        <v>0</v>
      </c>
      <c r="J29" s="98" t="s">
        <v>2</v>
      </c>
      <c r="K29" s="87"/>
      <c r="L29" s="87" t="s">
        <v>0</v>
      </c>
      <c r="M29" s="87"/>
      <c r="N29" s="98" t="s">
        <v>1</v>
      </c>
      <c r="O29" s="100">
        <f>M29+M30</f>
        <v>0</v>
      </c>
      <c r="P29" s="102">
        <f>R29+R30</f>
        <v>0</v>
      </c>
      <c r="Q29" s="98" t="s">
        <v>2</v>
      </c>
      <c r="R29" s="87"/>
      <c r="S29" s="87" t="s">
        <v>0</v>
      </c>
      <c r="T29" s="87"/>
      <c r="U29" s="98" t="s">
        <v>1</v>
      </c>
      <c r="V29" s="100">
        <f>T29+T30</f>
        <v>0</v>
      </c>
      <c r="W29" s="122"/>
      <c r="X29" s="123"/>
      <c r="Y29" s="123"/>
      <c r="Z29" s="123"/>
      <c r="AA29" s="123"/>
      <c r="AB29" s="123"/>
      <c r="AC29" s="124"/>
      <c r="AD29" s="105"/>
      <c r="AE29" s="108"/>
      <c r="AF29" s="108"/>
      <c r="AG29" s="108"/>
      <c r="AH29" s="111"/>
    </row>
    <row r="30" spans="1:34" ht="26.25" customHeight="1" thickBot="1">
      <c r="A30" s="115"/>
      <c r="B30" s="103"/>
      <c r="C30" s="99"/>
      <c r="D30" s="88"/>
      <c r="E30" s="88" t="s">
        <v>0</v>
      </c>
      <c r="F30" s="88"/>
      <c r="G30" s="99"/>
      <c r="H30" s="101"/>
      <c r="I30" s="103"/>
      <c r="J30" s="99"/>
      <c r="K30" s="88"/>
      <c r="L30" s="88" t="s">
        <v>0</v>
      </c>
      <c r="M30" s="88"/>
      <c r="N30" s="99"/>
      <c r="O30" s="101"/>
      <c r="P30" s="103"/>
      <c r="Q30" s="99"/>
      <c r="R30" s="88"/>
      <c r="S30" s="88" t="s">
        <v>0</v>
      </c>
      <c r="T30" s="88"/>
      <c r="U30" s="99"/>
      <c r="V30" s="101"/>
      <c r="W30" s="125"/>
      <c r="X30" s="126"/>
      <c r="Y30" s="126"/>
      <c r="Z30" s="126"/>
      <c r="AA30" s="126"/>
      <c r="AB30" s="126"/>
      <c r="AC30" s="127"/>
      <c r="AD30" s="106"/>
      <c r="AE30" s="109"/>
      <c r="AF30" s="109"/>
      <c r="AG30" s="109"/>
      <c r="AH30" s="112"/>
    </row>
    <row r="31" spans="1:34" ht="30" customHeight="1" thickBot="1">
      <c r="A31" s="94"/>
      <c r="B31" s="32"/>
      <c r="C31" s="33"/>
      <c r="D31" s="34"/>
      <c r="E31" s="33"/>
      <c r="F31" s="34"/>
      <c r="G31" s="33"/>
      <c r="H31" s="32"/>
      <c r="I31" s="32"/>
      <c r="J31" s="33"/>
      <c r="K31" s="34"/>
      <c r="L31" s="33"/>
      <c r="M31" s="34"/>
      <c r="N31" s="33"/>
      <c r="O31" s="32"/>
      <c r="P31" s="32"/>
      <c r="Q31" s="33"/>
      <c r="R31" s="34"/>
      <c r="S31" s="33"/>
      <c r="T31" s="34"/>
      <c r="U31" s="33"/>
      <c r="V31" s="32"/>
      <c r="W31" s="32"/>
      <c r="X31" s="33"/>
      <c r="Y31" s="34"/>
      <c r="Z31" s="33"/>
      <c r="AA31" s="34"/>
      <c r="AB31" s="33"/>
      <c r="AC31" s="32"/>
      <c r="AD31" s="35"/>
      <c r="AE31" s="35"/>
      <c r="AF31" s="35"/>
      <c r="AG31" s="35"/>
      <c r="AH31" s="35"/>
    </row>
    <row r="32" spans="1:34" ht="30" customHeight="1" thickBot="1">
      <c r="A32" s="93" t="s">
        <v>62</v>
      </c>
      <c r="B32" s="128" t="str">
        <f>A33</f>
        <v>プリマヴェーラ</v>
      </c>
      <c r="C32" s="129"/>
      <c r="D32" s="129"/>
      <c r="E32" s="129"/>
      <c r="F32" s="129"/>
      <c r="G32" s="129"/>
      <c r="H32" s="130"/>
      <c r="I32" s="128" t="str">
        <f>A36</f>
        <v>水橋FC</v>
      </c>
      <c r="J32" s="129"/>
      <c r="K32" s="129"/>
      <c r="L32" s="129"/>
      <c r="M32" s="129"/>
      <c r="N32" s="129"/>
      <c r="O32" s="130"/>
      <c r="P32" s="128" t="str">
        <f>A39</f>
        <v>STG.FC takasei</v>
      </c>
      <c r="Q32" s="129"/>
      <c r="R32" s="129"/>
      <c r="S32" s="129"/>
      <c r="T32" s="129"/>
      <c r="U32" s="129"/>
      <c r="V32" s="130"/>
      <c r="W32" s="128" t="str">
        <f>A42</f>
        <v>FCマルーン</v>
      </c>
      <c r="X32" s="129"/>
      <c r="Y32" s="129"/>
      <c r="Z32" s="129"/>
      <c r="AA32" s="129"/>
      <c r="AB32" s="129"/>
      <c r="AC32" s="130"/>
      <c r="AD32" s="24" t="s">
        <v>3</v>
      </c>
      <c r="AE32" s="25" t="s">
        <v>4</v>
      </c>
      <c r="AF32" s="25" t="s">
        <v>5</v>
      </c>
      <c r="AG32" s="26" t="s">
        <v>6</v>
      </c>
      <c r="AH32" s="27" t="s">
        <v>7</v>
      </c>
    </row>
    <row r="33" spans="1:34" ht="26.25" customHeight="1">
      <c r="A33" s="113" t="s">
        <v>69</v>
      </c>
      <c r="B33" s="119"/>
      <c r="C33" s="120"/>
      <c r="D33" s="120"/>
      <c r="E33" s="120"/>
      <c r="F33" s="120"/>
      <c r="G33" s="120"/>
      <c r="H33" s="121"/>
      <c r="I33" s="116"/>
      <c r="J33" s="117"/>
      <c r="K33" s="117"/>
      <c r="L33" s="117"/>
      <c r="M33" s="117"/>
      <c r="N33" s="117"/>
      <c r="O33" s="118"/>
      <c r="P33" s="116"/>
      <c r="Q33" s="117"/>
      <c r="R33" s="117"/>
      <c r="S33" s="117"/>
      <c r="T33" s="117"/>
      <c r="U33" s="117"/>
      <c r="V33" s="118"/>
      <c r="W33" s="116"/>
      <c r="X33" s="117"/>
      <c r="Y33" s="117"/>
      <c r="Z33" s="117"/>
      <c r="AA33" s="117"/>
      <c r="AB33" s="117"/>
      <c r="AC33" s="118"/>
      <c r="AD33" s="104"/>
      <c r="AE33" s="107">
        <f>I34+P34+W34</f>
        <v>0</v>
      </c>
      <c r="AF33" s="107">
        <f>O34+V34+AC34</f>
        <v>0</v>
      </c>
      <c r="AG33" s="107">
        <f>AE33-AF33</f>
        <v>0</v>
      </c>
      <c r="AH33" s="110"/>
    </row>
    <row r="34" spans="1:34" ht="26.25" customHeight="1">
      <c r="A34" s="114"/>
      <c r="B34" s="122"/>
      <c r="C34" s="123"/>
      <c r="D34" s="123"/>
      <c r="E34" s="123"/>
      <c r="F34" s="123"/>
      <c r="G34" s="123"/>
      <c r="H34" s="124"/>
      <c r="I34" s="102">
        <f>K34+K35</f>
        <v>0</v>
      </c>
      <c r="J34" s="98" t="s">
        <v>2</v>
      </c>
      <c r="K34" s="87"/>
      <c r="L34" s="87" t="s">
        <v>0</v>
      </c>
      <c r="M34" s="87"/>
      <c r="N34" s="98" t="s">
        <v>1</v>
      </c>
      <c r="O34" s="100">
        <f>M34+M35</f>
        <v>0</v>
      </c>
      <c r="P34" s="102">
        <f>R34+R35</f>
        <v>0</v>
      </c>
      <c r="Q34" s="98" t="s">
        <v>2</v>
      </c>
      <c r="R34" s="87"/>
      <c r="S34" s="87" t="s">
        <v>0</v>
      </c>
      <c r="T34" s="87"/>
      <c r="U34" s="98" t="s">
        <v>1</v>
      </c>
      <c r="V34" s="100">
        <f>T34+T35</f>
        <v>0</v>
      </c>
      <c r="W34" s="102">
        <f>Y34+Y35</f>
        <v>0</v>
      </c>
      <c r="X34" s="98" t="s">
        <v>2</v>
      </c>
      <c r="Y34" s="87"/>
      <c r="Z34" s="87" t="s">
        <v>0</v>
      </c>
      <c r="AA34" s="87"/>
      <c r="AB34" s="98" t="s">
        <v>1</v>
      </c>
      <c r="AC34" s="100">
        <f>AA34+AA35</f>
        <v>0</v>
      </c>
      <c r="AD34" s="105"/>
      <c r="AE34" s="108"/>
      <c r="AF34" s="108"/>
      <c r="AG34" s="108"/>
      <c r="AH34" s="111"/>
    </row>
    <row r="35" spans="1:34" ht="26.25" customHeight="1" thickBot="1">
      <c r="A35" s="115"/>
      <c r="B35" s="125"/>
      <c r="C35" s="126"/>
      <c r="D35" s="126"/>
      <c r="E35" s="126"/>
      <c r="F35" s="126"/>
      <c r="G35" s="126"/>
      <c r="H35" s="127"/>
      <c r="I35" s="103"/>
      <c r="J35" s="99"/>
      <c r="K35" s="88"/>
      <c r="L35" s="88" t="s">
        <v>0</v>
      </c>
      <c r="M35" s="88"/>
      <c r="N35" s="99"/>
      <c r="O35" s="101"/>
      <c r="P35" s="103"/>
      <c r="Q35" s="99"/>
      <c r="R35" s="88"/>
      <c r="S35" s="88" t="s">
        <v>0</v>
      </c>
      <c r="T35" s="88"/>
      <c r="U35" s="99"/>
      <c r="V35" s="101"/>
      <c r="W35" s="103"/>
      <c r="X35" s="99"/>
      <c r="Y35" s="88"/>
      <c r="Z35" s="88" t="s">
        <v>0</v>
      </c>
      <c r="AA35" s="88"/>
      <c r="AB35" s="99"/>
      <c r="AC35" s="101"/>
      <c r="AD35" s="106"/>
      <c r="AE35" s="109"/>
      <c r="AF35" s="109"/>
      <c r="AG35" s="109"/>
      <c r="AH35" s="112"/>
    </row>
    <row r="36" spans="1:34" ht="26.25" customHeight="1">
      <c r="A36" s="113" t="s">
        <v>100</v>
      </c>
      <c r="B36" s="116"/>
      <c r="C36" s="117"/>
      <c r="D36" s="117"/>
      <c r="E36" s="117"/>
      <c r="F36" s="117"/>
      <c r="G36" s="117"/>
      <c r="H36" s="118"/>
      <c r="I36" s="119"/>
      <c r="J36" s="120"/>
      <c r="K36" s="120"/>
      <c r="L36" s="120"/>
      <c r="M36" s="120"/>
      <c r="N36" s="120"/>
      <c r="O36" s="121"/>
      <c r="P36" s="116"/>
      <c r="Q36" s="117"/>
      <c r="R36" s="117"/>
      <c r="S36" s="117"/>
      <c r="T36" s="117"/>
      <c r="U36" s="117"/>
      <c r="V36" s="118"/>
      <c r="W36" s="116"/>
      <c r="X36" s="117"/>
      <c r="Y36" s="117"/>
      <c r="Z36" s="117"/>
      <c r="AA36" s="117"/>
      <c r="AB36" s="117"/>
      <c r="AC36" s="118"/>
      <c r="AD36" s="104"/>
      <c r="AE36" s="107">
        <f>B37+P37+W37</f>
        <v>0</v>
      </c>
      <c r="AF36" s="107">
        <f>H37+V37+AC37</f>
        <v>0</v>
      </c>
      <c r="AG36" s="107">
        <f>AE36-AF36</f>
        <v>0</v>
      </c>
      <c r="AH36" s="110"/>
    </row>
    <row r="37" spans="1:34" ht="26.25" customHeight="1">
      <c r="A37" s="114"/>
      <c r="B37" s="102">
        <f>D37+D38</f>
        <v>0</v>
      </c>
      <c r="C37" s="98" t="s">
        <v>2</v>
      </c>
      <c r="D37" s="87"/>
      <c r="E37" s="87" t="s">
        <v>0</v>
      </c>
      <c r="F37" s="87"/>
      <c r="G37" s="98" t="s">
        <v>1</v>
      </c>
      <c r="H37" s="100">
        <f>F37+F38</f>
        <v>0</v>
      </c>
      <c r="I37" s="122"/>
      <c r="J37" s="123"/>
      <c r="K37" s="123"/>
      <c r="L37" s="123"/>
      <c r="M37" s="123"/>
      <c r="N37" s="123"/>
      <c r="O37" s="124"/>
      <c r="P37" s="102">
        <f>R37+R38</f>
        <v>0</v>
      </c>
      <c r="Q37" s="98" t="s">
        <v>2</v>
      </c>
      <c r="R37" s="87"/>
      <c r="S37" s="87" t="s">
        <v>0</v>
      </c>
      <c r="T37" s="87"/>
      <c r="U37" s="98" t="s">
        <v>1</v>
      </c>
      <c r="V37" s="100">
        <f>T37+T38</f>
        <v>0</v>
      </c>
      <c r="W37" s="102">
        <f>Y37+Y38</f>
        <v>0</v>
      </c>
      <c r="X37" s="98" t="s">
        <v>2</v>
      </c>
      <c r="Y37" s="87"/>
      <c r="Z37" s="87" t="s">
        <v>0</v>
      </c>
      <c r="AA37" s="87"/>
      <c r="AB37" s="98" t="s">
        <v>1</v>
      </c>
      <c r="AC37" s="100">
        <f>AA37+AA38</f>
        <v>0</v>
      </c>
      <c r="AD37" s="105"/>
      <c r="AE37" s="108"/>
      <c r="AF37" s="108"/>
      <c r="AG37" s="108"/>
      <c r="AH37" s="111"/>
    </row>
    <row r="38" spans="1:34" ht="26.25" customHeight="1" thickBot="1">
      <c r="A38" s="115"/>
      <c r="B38" s="103"/>
      <c r="C38" s="99"/>
      <c r="D38" s="88"/>
      <c r="E38" s="88" t="s">
        <v>0</v>
      </c>
      <c r="F38" s="88"/>
      <c r="G38" s="99"/>
      <c r="H38" s="101"/>
      <c r="I38" s="125"/>
      <c r="J38" s="126"/>
      <c r="K38" s="126"/>
      <c r="L38" s="126"/>
      <c r="M38" s="126"/>
      <c r="N38" s="126"/>
      <c r="O38" s="127"/>
      <c r="P38" s="103"/>
      <c r="Q38" s="99"/>
      <c r="R38" s="88"/>
      <c r="S38" s="88" t="s">
        <v>0</v>
      </c>
      <c r="T38" s="88"/>
      <c r="U38" s="99"/>
      <c r="V38" s="101"/>
      <c r="W38" s="103"/>
      <c r="X38" s="99"/>
      <c r="Y38" s="88"/>
      <c r="Z38" s="88" t="s">
        <v>0</v>
      </c>
      <c r="AA38" s="88"/>
      <c r="AB38" s="99"/>
      <c r="AC38" s="101"/>
      <c r="AD38" s="106"/>
      <c r="AE38" s="109"/>
      <c r="AF38" s="109"/>
      <c r="AG38" s="109"/>
      <c r="AH38" s="112"/>
    </row>
    <row r="39" spans="1:34" ht="26.25" customHeight="1">
      <c r="A39" s="113" t="s">
        <v>96</v>
      </c>
      <c r="B39" s="116"/>
      <c r="C39" s="117"/>
      <c r="D39" s="117"/>
      <c r="E39" s="117"/>
      <c r="F39" s="117"/>
      <c r="G39" s="117"/>
      <c r="H39" s="118"/>
      <c r="I39" s="116"/>
      <c r="J39" s="117"/>
      <c r="K39" s="117"/>
      <c r="L39" s="117"/>
      <c r="M39" s="117"/>
      <c r="N39" s="117"/>
      <c r="O39" s="118"/>
      <c r="P39" s="119"/>
      <c r="Q39" s="120"/>
      <c r="R39" s="120"/>
      <c r="S39" s="120"/>
      <c r="T39" s="120"/>
      <c r="U39" s="120"/>
      <c r="V39" s="121"/>
      <c r="W39" s="116"/>
      <c r="X39" s="117"/>
      <c r="Y39" s="117"/>
      <c r="Z39" s="117"/>
      <c r="AA39" s="117"/>
      <c r="AB39" s="117"/>
      <c r="AC39" s="118"/>
      <c r="AD39" s="104"/>
      <c r="AE39" s="107">
        <f>B40+I40+W40</f>
        <v>0</v>
      </c>
      <c r="AF39" s="107">
        <f>H40+O40+AC40</f>
        <v>0</v>
      </c>
      <c r="AG39" s="107">
        <f>AE39-AF39</f>
        <v>0</v>
      </c>
      <c r="AH39" s="110"/>
    </row>
    <row r="40" spans="1:34" ht="26.25" customHeight="1">
      <c r="A40" s="114"/>
      <c r="B40" s="102">
        <f>D40+D41</f>
        <v>0</v>
      </c>
      <c r="C40" s="98" t="s">
        <v>2</v>
      </c>
      <c r="D40" s="87"/>
      <c r="E40" s="87" t="s">
        <v>0</v>
      </c>
      <c r="F40" s="87"/>
      <c r="G40" s="98" t="s">
        <v>1</v>
      </c>
      <c r="H40" s="100">
        <f>F40+F41</f>
        <v>0</v>
      </c>
      <c r="I40" s="102">
        <f>K40+K41</f>
        <v>0</v>
      </c>
      <c r="J40" s="98" t="s">
        <v>2</v>
      </c>
      <c r="K40" s="87"/>
      <c r="L40" s="87" t="s">
        <v>0</v>
      </c>
      <c r="M40" s="87"/>
      <c r="N40" s="98" t="s">
        <v>1</v>
      </c>
      <c r="O40" s="100">
        <f>M40+M41</f>
        <v>0</v>
      </c>
      <c r="P40" s="122"/>
      <c r="Q40" s="123"/>
      <c r="R40" s="123"/>
      <c r="S40" s="123"/>
      <c r="T40" s="123"/>
      <c r="U40" s="123"/>
      <c r="V40" s="124"/>
      <c r="W40" s="102">
        <f>Y40+Y41</f>
        <v>0</v>
      </c>
      <c r="X40" s="98" t="s">
        <v>2</v>
      </c>
      <c r="Y40" s="87"/>
      <c r="Z40" s="87" t="s">
        <v>0</v>
      </c>
      <c r="AA40" s="87"/>
      <c r="AB40" s="98" t="s">
        <v>1</v>
      </c>
      <c r="AC40" s="100">
        <f>AA40+AA41</f>
        <v>0</v>
      </c>
      <c r="AD40" s="105"/>
      <c r="AE40" s="108"/>
      <c r="AF40" s="108"/>
      <c r="AG40" s="108"/>
      <c r="AH40" s="111"/>
    </row>
    <row r="41" spans="1:34" ht="26.25" customHeight="1" thickBot="1">
      <c r="A41" s="115"/>
      <c r="B41" s="103"/>
      <c r="C41" s="99"/>
      <c r="D41" s="88"/>
      <c r="E41" s="88" t="s">
        <v>0</v>
      </c>
      <c r="F41" s="88"/>
      <c r="G41" s="99"/>
      <c r="H41" s="101"/>
      <c r="I41" s="103"/>
      <c r="J41" s="99"/>
      <c r="K41" s="88"/>
      <c r="L41" s="88" t="s">
        <v>0</v>
      </c>
      <c r="M41" s="88"/>
      <c r="N41" s="99"/>
      <c r="O41" s="101"/>
      <c r="P41" s="125"/>
      <c r="Q41" s="126"/>
      <c r="R41" s="126"/>
      <c r="S41" s="126"/>
      <c r="T41" s="126"/>
      <c r="U41" s="126"/>
      <c r="V41" s="127"/>
      <c r="W41" s="103"/>
      <c r="X41" s="99"/>
      <c r="Y41" s="88"/>
      <c r="Z41" s="88" t="s">
        <v>0</v>
      </c>
      <c r="AA41" s="88"/>
      <c r="AB41" s="99"/>
      <c r="AC41" s="101"/>
      <c r="AD41" s="106"/>
      <c r="AE41" s="109"/>
      <c r="AF41" s="109"/>
      <c r="AG41" s="109"/>
      <c r="AH41" s="112"/>
    </row>
    <row r="42" spans="1:34" ht="26.25" customHeight="1">
      <c r="A42" s="113" t="s">
        <v>95</v>
      </c>
      <c r="B42" s="116"/>
      <c r="C42" s="117"/>
      <c r="D42" s="117"/>
      <c r="E42" s="117"/>
      <c r="F42" s="117"/>
      <c r="G42" s="117"/>
      <c r="H42" s="118"/>
      <c r="I42" s="116"/>
      <c r="J42" s="117"/>
      <c r="K42" s="117"/>
      <c r="L42" s="117"/>
      <c r="M42" s="117"/>
      <c r="N42" s="117"/>
      <c r="O42" s="118"/>
      <c r="P42" s="116"/>
      <c r="Q42" s="117"/>
      <c r="R42" s="117"/>
      <c r="S42" s="117"/>
      <c r="T42" s="117"/>
      <c r="U42" s="117"/>
      <c r="V42" s="118"/>
      <c r="W42" s="119"/>
      <c r="X42" s="120"/>
      <c r="Y42" s="120"/>
      <c r="Z42" s="120"/>
      <c r="AA42" s="120"/>
      <c r="AB42" s="120"/>
      <c r="AC42" s="121"/>
      <c r="AD42" s="104"/>
      <c r="AE42" s="107">
        <f>B43+I43+P43</f>
        <v>0</v>
      </c>
      <c r="AF42" s="107">
        <f>H43+O43+V43</f>
        <v>0</v>
      </c>
      <c r="AG42" s="107">
        <f>AE42-AF42</f>
        <v>0</v>
      </c>
      <c r="AH42" s="110"/>
    </row>
    <row r="43" spans="1:34" ht="26.25" customHeight="1">
      <c r="A43" s="114"/>
      <c r="B43" s="102">
        <f>D43+D44</f>
        <v>0</v>
      </c>
      <c r="C43" s="98" t="s">
        <v>2</v>
      </c>
      <c r="D43" s="87"/>
      <c r="E43" s="87" t="s">
        <v>0</v>
      </c>
      <c r="F43" s="87"/>
      <c r="G43" s="98" t="s">
        <v>1</v>
      </c>
      <c r="H43" s="100">
        <f>F43+F44</f>
        <v>0</v>
      </c>
      <c r="I43" s="102">
        <f>K43+K44</f>
        <v>0</v>
      </c>
      <c r="J43" s="98" t="s">
        <v>2</v>
      </c>
      <c r="K43" s="87"/>
      <c r="L43" s="87" t="s">
        <v>0</v>
      </c>
      <c r="M43" s="87"/>
      <c r="N43" s="98" t="s">
        <v>1</v>
      </c>
      <c r="O43" s="100">
        <f>M43+M44</f>
        <v>0</v>
      </c>
      <c r="P43" s="102">
        <f>R43+R44</f>
        <v>0</v>
      </c>
      <c r="Q43" s="98" t="s">
        <v>2</v>
      </c>
      <c r="R43" s="87"/>
      <c r="S43" s="87" t="s">
        <v>0</v>
      </c>
      <c r="T43" s="87"/>
      <c r="U43" s="98" t="s">
        <v>1</v>
      </c>
      <c r="V43" s="100">
        <f>T43+T44</f>
        <v>0</v>
      </c>
      <c r="W43" s="122"/>
      <c r="X43" s="123"/>
      <c r="Y43" s="123"/>
      <c r="Z43" s="123"/>
      <c r="AA43" s="123"/>
      <c r="AB43" s="123"/>
      <c r="AC43" s="124"/>
      <c r="AD43" s="105"/>
      <c r="AE43" s="108"/>
      <c r="AF43" s="108"/>
      <c r="AG43" s="108"/>
      <c r="AH43" s="111"/>
    </row>
    <row r="44" spans="1:34" ht="26.25" customHeight="1" thickBot="1">
      <c r="A44" s="115"/>
      <c r="B44" s="103"/>
      <c r="C44" s="99"/>
      <c r="D44" s="88"/>
      <c r="E44" s="88" t="s">
        <v>0</v>
      </c>
      <c r="F44" s="88"/>
      <c r="G44" s="99"/>
      <c r="H44" s="101"/>
      <c r="I44" s="103"/>
      <c r="J44" s="99"/>
      <c r="K44" s="88"/>
      <c r="L44" s="88" t="s">
        <v>0</v>
      </c>
      <c r="M44" s="88"/>
      <c r="N44" s="99"/>
      <c r="O44" s="101"/>
      <c r="P44" s="103"/>
      <c r="Q44" s="99"/>
      <c r="R44" s="88"/>
      <c r="S44" s="88" t="s">
        <v>0</v>
      </c>
      <c r="T44" s="88"/>
      <c r="U44" s="99"/>
      <c r="V44" s="101"/>
      <c r="W44" s="125"/>
      <c r="X44" s="126"/>
      <c r="Y44" s="126"/>
      <c r="Z44" s="126"/>
      <c r="AA44" s="126"/>
      <c r="AB44" s="126"/>
      <c r="AC44" s="127"/>
      <c r="AD44" s="106"/>
      <c r="AE44" s="109"/>
      <c r="AF44" s="109"/>
      <c r="AG44" s="109"/>
      <c r="AH44" s="112"/>
    </row>
    <row r="45" ht="14.25" thickBot="1"/>
    <row r="46" spans="1:34" ht="30" customHeight="1" thickBot="1">
      <c r="A46" s="93" t="s">
        <v>84</v>
      </c>
      <c r="B46" s="128" t="str">
        <f>A47</f>
        <v>みなみFC</v>
      </c>
      <c r="C46" s="129"/>
      <c r="D46" s="129"/>
      <c r="E46" s="129"/>
      <c r="F46" s="129"/>
      <c r="G46" s="129"/>
      <c r="H46" s="130"/>
      <c r="I46" s="128" t="str">
        <f>A50</f>
        <v>中田JSC</v>
      </c>
      <c r="J46" s="129"/>
      <c r="K46" s="129"/>
      <c r="L46" s="129"/>
      <c r="M46" s="129"/>
      <c r="N46" s="129"/>
      <c r="O46" s="130"/>
      <c r="P46" s="128" t="str">
        <f>A53</f>
        <v>呉羽FCフォーラス</v>
      </c>
      <c r="Q46" s="129"/>
      <c r="R46" s="129"/>
      <c r="S46" s="129"/>
      <c r="T46" s="129"/>
      <c r="U46" s="129"/>
      <c r="V46" s="130"/>
      <c r="W46" s="128" t="str">
        <f>A56</f>
        <v>黒部中央</v>
      </c>
      <c r="X46" s="129"/>
      <c r="Y46" s="129"/>
      <c r="Z46" s="129"/>
      <c r="AA46" s="129"/>
      <c r="AB46" s="129"/>
      <c r="AC46" s="130"/>
      <c r="AD46" s="24" t="s">
        <v>3</v>
      </c>
      <c r="AE46" s="25" t="s">
        <v>4</v>
      </c>
      <c r="AF46" s="25" t="s">
        <v>5</v>
      </c>
      <c r="AG46" s="26" t="s">
        <v>6</v>
      </c>
      <c r="AH46" s="27" t="s">
        <v>7</v>
      </c>
    </row>
    <row r="47" spans="1:34" ht="26.25" customHeight="1">
      <c r="A47" s="113" t="s">
        <v>71</v>
      </c>
      <c r="B47" s="119"/>
      <c r="C47" s="120"/>
      <c r="D47" s="120"/>
      <c r="E47" s="120"/>
      <c r="F47" s="120"/>
      <c r="G47" s="120"/>
      <c r="H47" s="121"/>
      <c r="I47" s="116"/>
      <c r="J47" s="117"/>
      <c r="K47" s="117"/>
      <c r="L47" s="117"/>
      <c r="M47" s="117"/>
      <c r="N47" s="117"/>
      <c r="O47" s="118"/>
      <c r="P47" s="116"/>
      <c r="Q47" s="117"/>
      <c r="R47" s="117"/>
      <c r="S47" s="117"/>
      <c r="T47" s="117"/>
      <c r="U47" s="117"/>
      <c r="V47" s="118"/>
      <c r="W47" s="116"/>
      <c r="X47" s="117"/>
      <c r="Y47" s="117"/>
      <c r="Z47" s="117"/>
      <c r="AA47" s="117"/>
      <c r="AB47" s="117"/>
      <c r="AC47" s="118"/>
      <c r="AD47" s="104"/>
      <c r="AE47" s="107">
        <f>I48+P48+W48</f>
        <v>0</v>
      </c>
      <c r="AF47" s="107">
        <f>O48+V48+AC48</f>
        <v>0</v>
      </c>
      <c r="AG47" s="107">
        <f>AE47-AF47</f>
        <v>0</v>
      </c>
      <c r="AH47" s="110"/>
    </row>
    <row r="48" spans="1:34" ht="26.25" customHeight="1">
      <c r="A48" s="114"/>
      <c r="B48" s="122"/>
      <c r="C48" s="123"/>
      <c r="D48" s="123"/>
      <c r="E48" s="123"/>
      <c r="F48" s="123"/>
      <c r="G48" s="123"/>
      <c r="H48" s="124"/>
      <c r="I48" s="102">
        <f>K48+K49</f>
        <v>0</v>
      </c>
      <c r="J48" s="98" t="s">
        <v>2</v>
      </c>
      <c r="K48" s="87"/>
      <c r="L48" s="87" t="s">
        <v>0</v>
      </c>
      <c r="M48" s="87"/>
      <c r="N48" s="98" t="s">
        <v>1</v>
      </c>
      <c r="O48" s="100">
        <f>M48+M49</f>
        <v>0</v>
      </c>
      <c r="P48" s="102">
        <f>R48+R49</f>
        <v>0</v>
      </c>
      <c r="Q48" s="98" t="s">
        <v>2</v>
      </c>
      <c r="R48" s="87"/>
      <c r="S48" s="87" t="s">
        <v>0</v>
      </c>
      <c r="T48" s="87"/>
      <c r="U48" s="98" t="s">
        <v>1</v>
      </c>
      <c r="V48" s="100">
        <f>T48+T49</f>
        <v>0</v>
      </c>
      <c r="W48" s="102">
        <f>Y48+Y49</f>
        <v>0</v>
      </c>
      <c r="X48" s="98" t="s">
        <v>2</v>
      </c>
      <c r="Y48" s="87"/>
      <c r="Z48" s="87" t="s">
        <v>0</v>
      </c>
      <c r="AA48" s="87"/>
      <c r="AB48" s="98" t="s">
        <v>1</v>
      </c>
      <c r="AC48" s="100">
        <f>AA48+AA49</f>
        <v>0</v>
      </c>
      <c r="AD48" s="105"/>
      <c r="AE48" s="108"/>
      <c r="AF48" s="108"/>
      <c r="AG48" s="108"/>
      <c r="AH48" s="111"/>
    </row>
    <row r="49" spans="1:34" ht="26.25" customHeight="1" thickBot="1">
      <c r="A49" s="115"/>
      <c r="B49" s="125"/>
      <c r="C49" s="126"/>
      <c r="D49" s="126"/>
      <c r="E49" s="126"/>
      <c r="F49" s="126"/>
      <c r="G49" s="126"/>
      <c r="H49" s="127"/>
      <c r="I49" s="103"/>
      <c r="J49" s="99"/>
      <c r="K49" s="88"/>
      <c r="L49" s="88" t="s">
        <v>0</v>
      </c>
      <c r="M49" s="88"/>
      <c r="N49" s="99"/>
      <c r="O49" s="101"/>
      <c r="P49" s="103"/>
      <c r="Q49" s="99"/>
      <c r="R49" s="88"/>
      <c r="S49" s="88" t="s">
        <v>0</v>
      </c>
      <c r="T49" s="88"/>
      <c r="U49" s="99"/>
      <c r="V49" s="101"/>
      <c r="W49" s="103"/>
      <c r="X49" s="99"/>
      <c r="Y49" s="88"/>
      <c r="Z49" s="88" t="s">
        <v>0</v>
      </c>
      <c r="AA49" s="88"/>
      <c r="AB49" s="99"/>
      <c r="AC49" s="101"/>
      <c r="AD49" s="106"/>
      <c r="AE49" s="109"/>
      <c r="AF49" s="109"/>
      <c r="AG49" s="109"/>
      <c r="AH49" s="112"/>
    </row>
    <row r="50" spans="1:34" ht="26.25" customHeight="1">
      <c r="A50" s="113" t="s">
        <v>101</v>
      </c>
      <c r="B50" s="116"/>
      <c r="C50" s="117"/>
      <c r="D50" s="117"/>
      <c r="E50" s="117"/>
      <c r="F50" s="117"/>
      <c r="G50" s="117"/>
      <c r="H50" s="118"/>
      <c r="I50" s="119"/>
      <c r="J50" s="120"/>
      <c r="K50" s="120"/>
      <c r="L50" s="120"/>
      <c r="M50" s="120"/>
      <c r="N50" s="120"/>
      <c r="O50" s="121"/>
      <c r="P50" s="116"/>
      <c r="Q50" s="117"/>
      <c r="R50" s="117"/>
      <c r="S50" s="117"/>
      <c r="T50" s="117"/>
      <c r="U50" s="117"/>
      <c r="V50" s="118"/>
      <c r="W50" s="116"/>
      <c r="X50" s="117"/>
      <c r="Y50" s="117"/>
      <c r="Z50" s="117"/>
      <c r="AA50" s="117"/>
      <c r="AB50" s="117"/>
      <c r="AC50" s="118"/>
      <c r="AD50" s="104"/>
      <c r="AE50" s="107">
        <f>B51+P51+W51</f>
        <v>0</v>
      </c>
      <c r="AF50" s="107">
        <f>H51+V51+AC51</f>
        <v>0</v>
      </c>
      <c r="AG50" s="107">
        <f>AE50-AF50</f>
        <v>0</v>
      </c>
      <c r="AH50" s="110"/>
    </row>
    <row r="51" spans="1:34" ht="26.25" customHeight="1">
      <c r="A51" s="114"/>
      <c r="B51" s="102">
        <f>D51+D52</f>
        <v>0</v>
      </c>
      <c r="C51" s="98" t="s">
        <v>2</v>
      </c>
      <c r="D51" s="87"/>
      <c r="E51" s="87" t="s">
        <v>0</v>
      </c>
      <c r="F51" s="87"/>
      <c r="G51" s="98" t="s">
        <v>1</v>
      </c>
      <c r="H51" s="100">
        <f>F51+F52</f>
        <v>0</v>
      </c>
      <c r="I51" s="122"/>
      <c r="J51" s="123"/>
      <c r="K51" s="123"/>
      <c r="L51" s="123"/>
      <c r="M51" s="123"/>
      <c r="N51" s="123"/>
      <c r="O51" s="124"/>
      <c r="P51" s="102">
        <f>R51+R52</f>
        <v>0</v>
      </c>
      <c r="Q51" s="98" t="s">
        <v>2</v>
      </c>
      <c r="R51" s="87"/>
      <c r="S51" s="87" t="s">
        <v>0</v>
      </c>
      <c r="T51" s="87"/>
      <c r="U51" s="98" t="s">
        <v>1</v>
      </c>
      <c r="V51" s="100">
        <f>T51+T52</f>
        <v>0</v>
      </c>
      <c r="W51" s="102">
        <f>Y51+Y52</f>
        <v>0</v>
      </c>
      <c r="X51" s="98" t="s">
        <v>2</v>
      </c>
      <c r="Y51" s="87"/>
      <c r="Z51" s="87" t="s">
        <v>0</v>
      </c>
      <c r="AA51" s="87"/>
      <c r="AB51" s="98" t="s">
        <v>1</v>
      </c>
      <c r="AC51" s="100">
        <f>AA51+AA52</f>
        <v>0</v>
      </c>
      <c r="AD51" s="105"/>
      <c r="AE51" s="108"/>
      <c r="AF51" s="108"/>
      <c r="AG51" s="108"/>
      <c r="AH51" s="111"/>
    </row>
    <row r="52" spans="1:34" ht="26.25" customHeight="1" thickBot="1">
      <c r="A52" s="115"/>
      <c r="B52" s="103"/>
      <c r="C52" s="99"/>
      <c r="D52" s="88"/>
      <c r="E52" s="88" t="s">
        <v>0</v>
      </c>
      <c r="F52" s="88"/>
      <c r="G52" s="99"/>
      <c r="H52" s="101"/>
      <c r="I52" s="125"/>
      <c r="J52" s="126"/>
      <c r="K52" s="126"/>
      <c r="L52" s="126"/>
      <c r="M52" s="126"/>
      <c r="N52" s="126"/>
      <c r="O52" s="127"/>
      <c r="P52" s="103"/>
      <c r="Q52" s="99"/>
      <c r="R52" s="88"/>
      <c r="S52" s="88" t="s">
        <v>0</v>
      </c>
      <c r="T52" s="88"/>
      <c r="U52" s="99"/>
      <c r="V52" s="101"/>
      <c r="W52" s="103"/>
      <c r="X52" s="99"/>
      <c r="Y52" s="88"/>
      <c r="Z52" s="88" t="s">
        <v>0</v>
      </c>
      <c r="AA52" s="88"/>
      <c r="AB52" s="99"/>
      <c r="AC52" s="101"/>
      <c r="AD52" s="106"/>
      <c r="AE52" s="109"/>
      <c r="AF52" s="109"/>
      <c r="AG52" s="109"/>
      <c r="AH52" s="112"/>
    </row>
    <row r="53" spans="1:34" ht="26.25" customHeight="1">
      <c r="A53" s="113" t="s">
        <v>102</v>
      </c>
      <c r="B53" s="116"/>
      <c r="C53" s="117"/>
      <c r="D53" s="117"/>
      <c r="E53" s="117"/>
      <c r="F53" s="117"/>
      <c r="G53" s="117"/>
      <c r="H53" s="118"/>
      <c r="I53" s="116"/>
      <c r="J53" s="117"/>
      <c r="K53" s="117"/>
      <c r="L53" s="117"/>
      <c r="M53" s="117"/>
      <c r="N53" s="117"/>
      <c r="O53" s="118"/>
      <c r="P53" s="119"/>
      <c r="Q53" s="120"/>
      <c r="R53" s="120"/>
      <c r="S53" s="120"/>
      <c r="T53" s="120"/>
      <c r="U53" s="120"/>
      <c r="V53" s="121"/>
      <c r="W53" s="116"/>
      <c r="X53" s="117"/>
      <c r="Y53" s="117"/>
      <c r="Z53" s="117"/>
      <c r="AA53" s="117"/>
      <c r="AB53" s="117"/>
      <c r="AC53" s="118"/>
      <c r="AD53" s="104"/>
      <c r="AE53" s="107">
        <f>B54+I54+W54</f>
        <v>0</v>
      </c>
      <c r="AF53" s="107">
        <f>H54+O54+AC54</f>
        <v>0</v>
      </c>
      <c r="AG53" s="107">
        <f>AE53-AF53</f>
        <v>0</v>
      </c>
      <c r="AH53" s="110"/>
    </row>
    <row r="54" spans="1:34" ht="26.25" customHeight="1">
      <c r="A54" s="114"/>
      <c r="B54" s="102">
        <f>D54+D55</f>
        <v>0</v>
      </c>
      <c r="C54" s="98" t="s">
        <v>2</v>
      </c>
      <c r="D54" s="87"/>
      <c r="E54" s="87" t="s">
        <v>0</v>
      </c>
      <c r="F54" s="87"/>
      <c r="G54" s="98" t="s">
        <v>1</v>
      </c>
      <c r="H54" s="100">
        <f>F54+F55</f>
        <v>0</v>
      </c>
      <c r="I54" s="102">
        <f>K54+K55</f>
        <v>0</v>
      </c>
      <c r="J54" s="98" t="s">
        <v>2</v>
      </c>
      <c r="K54" s="87"/>
      <c r="L54" s="87" t="s">
        <v>0</v>
      </c>
      <c r="M54" s="87"/>
      <c r="N54" s="98" t="s">
        <v>1</v>
      </c>
      <c r="O54" s="100">
        <f>M54+M55</f>
        <v>0</v>
      </c>
      <c r="P54" s="122"/>
      <c r="Q54" s="123"/>
      <c r="R54" s="123"/>
      <c r="S54" s="123"/>
      <c r="T54" s="123"/>
      <c r="U54" s="123"/>
      <c r="V54" s="124"/>
      <c r="W54" s="102">
        <f>Y54+Y55</f>
        <v>0</v>
      </c>
      <c r="X54" s="98" t="s">
        <v>2</v>
      </c>
      <c r="Y54" s="87"/>
      <c r="Z54" s="87" t="s">
        <v>0</v>
      </c>
      <c r="AA54" s="87"/>
      <c r="AB54" s="98" t="s">
        <v>1</v>
      </c>
      <c r="AC54" s="100">
        <f>AA54+AA55</f>
        <v>0</v>
      </c>
      <c r="AD54" s="105"/>
      <c r="AE54" s="108"/>
      <c r="AF54" s="108"/>
      <c r="AG54" s="108"/>
      <c r="AH54" s="111"/>
    </row>
    <row r="55" spans="1:34" ht="26.25" customHeight="1" thickBot="1">
      <c r="A55" s="115"/>
      <c r="B55" s="103"/>
      <c r="C55" s="99"/>
      <c r="D55" s="88"/>
      <c r="E55" s="88" t="s">
        <v>0</v>
      </c>
      <c r="F55" s="88"/>
      <c r="G55" s="99"/>
      <c r="H55" s="101"/>
      <c r="I55" s="103"/>
      <c r="J55" s="99"/>
      <c r="K55" s="88"/>
      <c r="L55" s="88" t="s">
        <v>0</v>
      </c>
      <c r="M55" s="88"/>
      <c r="N55" s="99"/>
      <c r="O55" s="101"/>
      <c r="P55" s="125"/>
      <c r="Q55" s="126"/>
      <c r="R55" s="126"/>
      <c r="S55" s="126"/>
      <c r="T55" s="126"/>
      <c r="U55" s="126"/>
      <c r="V55" s="127"/>
      <c r="W55" s="103"/>
      <c r="X55" s="99"/>
      <c r="Y55" s="88"/>
      <c r="Z55" s="88" t="s">
        <v>0</v>
      </c>
      <c r="AA55" s="88"/>
      <c r="AB55" s="99"/>
      <c r="AC55" s="101"/>
      <c r="AD55" s="106"/>
      <c r="AE55" s="109"/>
      <c r="AF55" s="109"/>
      <c r="AG55" s="109"/>
      <c r="AH55" s="112"/>
    </row>
    <row r="56" spans="1:34" ht="26.25" customHeight="1">
      <c r="A56" s="113" t="s">
        <v>93</v>
      </c>
      <c r="B56" s="116"/>
      <c r="C56" s="117"/>
      <c r="D56" s="117"/>
      <c r="E56" s="117"/>
      <c r="F56" s="117"/>
      <c r="G56" s="117"/>
      <c r="H56" s="118"/>
      <c r="I56" s="116"/>
      <c r="J56" s="117"/>
      <c r="K56" s="117"/>
      <c r="L56" s="117"/>
      <c r="M56" s="117"/>
      <c r="N56" s="117"/>
      <c r="O56" s="118"/>
      <c r="P56" s="116"/>
      <c r="Q56" s="117"/>
      <c r="R56" s="117"/>
      <c r="S56" s="117"/>
      <c r="T56" s="117"/>
      <c r="U56" s="117"/>
      <c r="V56" s="118"/>
      <c r="W56" s="119"/>
      <c r="X56" s="120"/>
      <c r="Y56" s="120"/>
      <c r="Z56" s="120"/>
      <c r="AA56" s="120"/>
      <c r="AB56" s="120"/>
      <c r="AC56" s="121"/>
      <c r="AD56" s="104"/>
      <c r="AE56" s="107">
        <f>B57+I57+P57</f>
        <v>0</v>
      </c>
      <c r="AF56" s="107">
        <f>H57+O57+V57</f>
        <v>0</v>
      </c>
      <c r="AG56" s="107">
        <f>AE56-AF56</f>
        <v>0</v>
      </c>
      <c r="AH56" s="110"/>
    </row>
    <row r="57" spans="1:34" ht="26.25" customHeight="1">
      <c r="A57" s="114"/>
      <c r="B57" s="102">
        <f>D57+D58</f>
        <v>0</v>
      </c>
      <c r="C57" s="98" t="s">
        <v>2</v>
      </c>
      <c r="D57" s="87"/>
      <c r="E57" s="87" t="s">
        <v>0</v>
      </c>
      <c r="F57" s="87"/>
      <c r="G57" s="98" t="s">
        <v>1</v>
      </c>
      <c r="H57" s="100">
        <f>F57+F58</f>
        <v>0</v>
      </c>
      <c r="I57" s="102">
        <f>K57+K58</f>
        <v>0</v>
      </c>
      <c r="J57" s="98" t="s">
        <v>2</v>
      </c>
      <c r="K57" s="87"/>
      <c r="L57" s="87" t="s">
        <v>0</v>
      </c>
      <c r="M57" s="87"/>
      <c r="N57" s="98" t="s">
        <v>1</v>
      </c>
      <c r="O57" s="100">
        <f>M57+M58</f>
        <v>0</v>
      </c>
      <c r="P57" s="102">
        <f>R57+R58</f>
        <v>0</v>
      </c>
      <c r="Q57" s="98" t="s">
        <v>2</v>
      </c>
      <c r="R57" s="87"/>
      <c r="S57" s="87" t="s">
        <v>0</v>
      </c>
      <c r="T57" s="87"/>
      <c r="U57" s="98" t="s">
        <v>1</v>
      </c>
      <c r="V57" s="100">
        <f>T57+T58</f>
        <v>0</v>
      </c>
      <c r="W57" s="122"/>
      <c r="X57" s="123"/>
      <c r="Y57" s="123"/>
      <c r="Z57" s="123"/>
      <c r="AA57" s="123"/>
      <c r="AB57" s="123"/>
      <c r="AC57" s="124"/>
      <c r="AD57" s="105"/>
      <c r="AE57" s="108"/>
      <c r="AF57" s="108"/>
      <c r="AG57" s="108"/>
      <c r="AH57" s="111"/>
    </row>
    <row r="58" spans="1:34" ht="26.25" customHeight="1" thickBot="1">
      <c r="A58" s="115"/>
      <c r="B58" s="103"/>
      <c r="C58" s="99"/>
      <c r="D58" s="88"/>
      <c r="E58" s="88" t="s">
        <v>0</v>
      </c>
      <c r="F58" s="88"/>
      <c r="G58" s="99"/>
      <c r="H58" s="101"/>
      <c r="I58" s="103"/>
      <c r="J58" s="99"/>
      <c r="K58" s="88"/>
      <c r="L58" s="88" t="s">
        <v>0</v>
      </c>
      <c r="M58" s="88"/>
      <c r="N58" s="99"/>
      <c r="O58" s="101"/>
      <c r="P58" s="103"/>
      <c r="Q58" s="99"/>
      <c r="R58" s="88"/>
      <c r="S58" s="88" t="s">
        <v>0</v>
      </c>
      <c r="T58" s="88"/>
      <c r="U58" s="99"/>
      <c r="V58" s="101"/>
      <c r="W58" s="125"/>
      <c r="X58" s="126"/>
      <c r="Y58" s="126"/>
      <c r="Z58" s="126"/>
      <c r="AA58" s="126"/>
      <c r="AB58" s="126"/>
      <c r="AC58" s="127"/>
      <c r="AD58" s="106"/>
      <c r="AE58" s="109"/>
      <c r="AF58" s="109"/>
      <c r="AG58" s="109"/>
      <c r="AH58" s="112"/>
    </row>
    <row r="59" ht="13.5">
      <c r="AH59">
        <f>+-W33</f>
        <v>0</v>
      </c>
    </row>
  </sheetData>
  <sheetProtection/>
  <mergeCells count="371">
    <mergeCell ref="AD42:AD44"/>
    <mergeCell ref="AF42:AF44"/>
    <mergeCell ref="AG42:AG44"/>
    <mergeCell ref="AH42:AH44"/>
    <mergeCell ref="B43:B44"/>
    <mergeCell ref="C43:C44"/>
    <mergeCell ref="G43:G44"/>
    <mergeCell ref="H43:H44"/>
    <mergeCell ref="I43:I44"/>
    <mergeCell ref="N43:N44"/>
    <mergeCell ref="AH39:AH41"/>
    <mergeCell ref="B40:B41"/>
    <mergeCell ref="C40:C41"/>
    <mergeCell ref="G40:G41"/>
    <mergeCell ref="H40:H41"/>
    <mergeCell ref="AE42:AE44"/>
    <mergeCell ref="P43:P44"/>
    <mergeCell ref="Q43:Q44"/>
    <mergeCell ref="U43:U44"/>
    <mergeCell ref="V43:V44"/>
    <mergeCell ref="A42:A44"/>
    <mergeCell ref="B42:H42"/>
    <mergeCell ref="I42:O42"/>
    <mergeCell ref="P42:V42"/>
    <mergeCell ref="J43:J44"/>
    <mergeCell ref="W42:AC44"/>
    <mergeCell ref="O43:O44"/>
    <mergeCell ref="AD39:AD41"/>
    <mergeCell ref="AE39:AE41"/>
    <mergeCell ref="AF39:AF41"/>
    <mergeCell ref="X40:X41"/>
    <mergeCell ref="AB40:AB41"/>
    <mergeCell ref="AC40:AC41"/>
    <mergeCell ref="AG39:AG41"/>
    <mergeCell ref="AE36:AE38"/>
    <mergeCell ref="AF36:AF38"/>
    <mergeCell ref="AG36:AG38"/>
    <mergeCell ref="W39:AC39"/>
    <mergeCell ref="A36:A38"/>
    <mergeCell ref="J40:J41"/>
    <mergeCell ref="W36:AC36"/>
    <mergeCell ref="AD36:AD38"/>
    <mergeCell ref="U37:U38"/>
    <mergeCell ref="AB37:AB38"/>
    <mergeCell ref="A39:A41"/>
    <mergeCell ref="B39:H39"/>
    <mergeCell ref="I39:O39"/>
    <mergeCell ref="P39:V41"/>
    <mergeCell ref="I40:I41"/>
    <mergeCell ref="N40:N41"/>
    <mergeCell ref="O40:O41"/>
    <mergeCell ref="W40:W41"/>
    <mergeCell ref="B36:H36"/>
    <mergeCell ref="I36:O38"/>
    <mergeCell ref="P36:V36"/>
    <mergeCell ref="B37:B38"/>
    <mergeCell ref="C37:C38"/>
    <mergeCell ref="G37:G38"/>
    <mergeCell ref="H37:H38"/>
    <mergeCell ref="P37:P38"/>
    <mergeCell ref="V37:V38"/>
    <mergeCell ref="Q37:Q38"/>
    <mergeCell ref="W33:AC33"/>
    <mergeCell ref="AG33:AG35"/>
    <mergeCell ref="AH33:AH35"/>
    <mergeCell ref="AE33:AE35"/>
    <mergeCell ref="AC37:AC38"/>
    <mergeCell ref="AD33:AD35"/>
    <mergeCell ref="AH36:AH38"/>
    <mergeCell ref="AF33:AF35"/>
    <mergeCell ref="W37:W38"/>
    <mergeCell ref="X37:X38"/>
    <mergeCell ref="N34:N35"/>
    <mergeCell ref="O34:O35"/>
    <mergeCell ref="W32:AC32"/>
    <mergeCell ref="P34:P35"/>
    <mergeCell ref="U34:U35"/>
    <mergeCell ref="V34:V35"/>
    <mergeCell ref="W34:W35"/>
    <mergeCell ref="X34:X35"/>
    <mergeCell ref="AB34:AB35"/>
    <mergeCell ref="AC34:AC35"/>
    <mergeCell ref="B32:H32"/>
    <mergeCell ref="I32:O32"/>
    <mergeCell ref="P32:V32"/>
    <mergeCell ref="I34:I35"/>
    <mergeCell ref="J34:J35"/>
    <mergeCell ref="A33:A35"/>
    <mergeCell ref="B33:H35"/>
    <mergeCell ref="I33:O33"/>
    <mergeCell ref="P33:V33"/>
    <mergeCell ref="Q34:Q35"/>
    <mergeCell ref="AE28:AE30"/>
    <mergeCell ref="AD28:AD30"/>
    <mergeCell ref="C29:C30"/>
    <mergeCell ref="G29:G30"/>
    <mergeCell ref="H29:H30"/>
    <mergeCell ref="I29:I30"/>
    <mergeCell ref="Q29:Q30"/>
    <mergeCell ref="W28:AC30"/>
    <mergeCell ref="A28:A30"/>
    <mergeCell ref="B28:H28"/>
    <mergeCell ref="I28:O28"/>
    <mergeCell ref="P28:V28"/>
    <mergeCell ref="P29:P30"/>
    <mergeCell ref="J29:J30"/>
    <mergeCell ref="N29:N30"/>
    <mergeCell ref="O29:O30"/>
    <mergeCell ref="B29:B30"/>
    <mergeCell ref="X12:X13"/>
    <mergeCell ref="AB12:AB13"/>
    <mergeCell ref="AC12:AC13"/>
    <mergeCell ref="W12:W13"/>
    <mergeCell ref="AC23:AC24"/>
    <mergeCell ref="U29:U30"/>
    <mergeCell ref="V29:V30"/>
    <mergeCell ref="W18:AC18"/>
    <mergeCell ref="W26:W27"/>
    <mergeCell ref="X26:X27"/>
    <mergeCell ref="W8:AC8"/>
    <mergeCell ref="W9:W10"/>
    <mergeCell ref="X9:X10"/>
    <mergeCell ref="AB9:AB10"/>
    <mergeCell ref="AC9:AC10"/>
    <mergeCell ref="W4:AC4"/>
    <mergeCell ref="W5:AC5"/>
    <mergeCell ref="W6:W7"/>
    <mergeCell ref="X6:X7"/>
    <mergeCell ref="AB6:AB7"/>
    <mergeCell ref="AC6:AC7"/>
    <mergeCell ref="U15:U16"/>
    <mergeCell ref="H15:H16"/>
    <mergeCell ref="I15:I16"/>
    <mergeCell ref="J15:J16"/>
    <mergeCell ref="N15:N16"/>
    <mergeCell ref="W11:AC11"/>
    <mergeCell ref="H9:H10"/>
    <mergeCell ref="U6:U7"/>
    <mergeCell ref="P6:P7"/>
    <mergeCell ref="A14:A16"/>
    <mergeCell ref="B14:H14"/>
    <mergeCell ref="I14:O14"/>
    <mergeCell ref="P15:P16"/>
    <mergeCell ref="B15:B16"/>
    <mergeCell ref="C15:C16"/>
    <mergeCell ref="G15:G16"/>
    <mergeCell ref="O15:O16"/>
    <mergeCell ref="P14:V14"/>
    <mergeCell ref="V15:V16"/>
    <mergeCell ref="AD19:AD21"/>
    <mergeCell ref="W22:AC22"/>
    <mergeCell ref="W14:AC16"/>
    <mergeCell ref="W19:AC19"/>
    <mergeCell ref="W20:W21"/>
    <mergeCell ref="X20:X21"/>
    <mergeCell ref="AB20:AB21"/>
    <mergeCell ref="AC20:AC21"/>
    <mergeCell ref="AE19:AE21"/>
    <mergeCell ref="J12:J13"/>
    <mergeCell ref="N12:N13"/>
    <mergeCell ref="O12:O13"/>
    <mergeCell ref="AD14:AD16"/>
    <mergeCell ref="AE14:AE16"/>
    <mergeCell ref="Q15:Q16"/>
    <mergeCell ref="P11:V13"/>
    <mergeCell ref="I11:O11"/>
    <mergeCell ref="I12:I13"/>
    <mergeCell ref="Q6:Q7"/>
    <mergeCell ref="P8:V8"/>
    <mergeCell ref="P9:P10"/>
    <mergeCell ref="Q9:Q10"/>
    <mergeCell ref="I6:I7"/>
    <mergeCell ref="J6:J7"/>
    <mergeCell ref="N6:N7"/>
    <mergeCell ref="V9:V10"/>
    <mergeCell ref="U9:U10"/>
    <mergeCell ref="I8:O10"/>
    <mergeCell ref="AE5:AE7"/>
    <mergeCell ref="AF5:AF7"/>
    <mergeCell ref="B4:H4"/>
    <mergeCell ref="I4:O4"/>
    <mergeCell ref="P4:V4"/>
    <mergeCell ref="AD5:AD7"/>
    <mergeCell ref="P5:V5"/>
    <mergeCell ref="V6:V7"/>
    <mergeCell ref="I5:O5"/>
    <mergeCell ref="O6:O7"/>
    <mergeCell ref="A5:A7"/>
    <mergeCell ref="A8:A10"/>
    <mergeCell ref="B8:H8"/>
    <mergeCell ref="B5:H7"/>
    <mergeCell ref="B9:B10"/>
    <mergeCell ref="C9:C10"/>
    <mergeCell ref="G9:G10"/>
    <mergeCell ref="AH8:AH10"/>
    <mergeCell ref="AE11:AE13"/>
    <mergeCell ref="AF11:AF13"/>
    <mergeCell ref="AG11:AG13"/>
    <mergeCell ref="A11:A13"/>
    <mergeCell ref="B11:H11"/>
    <mergeCell ref="B12:B13"/>
    <mergeCell ref="C12:C13"/>
    <mergeCell ref="G12:G13"/>
    <mergeCell ref="H12:H13"/>
    <mergeCell ref="AG19:AG21"/>
    <mergeCell ref="AH19:AH21"/>
    <mergeCell ref="AF19:AF21"/>
    <mergeCell ref="AH5:AH7"/>
    <mergeCell ref="AG5:AG7"/>
    <mergeCell ref="AD8:AD10"/>
    <mergeCell ref="AD11:AD13"/>
    <mergeCell ref="AE8:AE10"/>
    <mergeCell ref="AF8:AF10"/>
    <mergeCell ref="AG8:AG10"/>
    <mergeCell ref="O20:O21"/>
    <mergeCell ref="V20:V21"/>
    <mergeCell ref="A22:A24"/>
    <mergeCell ref="B22:H22"/>
    <mergeCell ref="I22:O24"/>
    <mergeCell ref="B23:B24"/>
    <mergeCell ref="C23:C24"/>
    <mergeCell ref="G23:G24"/>
    <mergeCell ref="H23:H24"/>
    <mergeCell ref="P23:P24"/>
    <mergeCell ref="AE22:AE24"/>
    <mergeCell ref="AF22:AF24"/>
    <mergeCell ref="B18:H18"/>
    <mergeCell ref="I18:O18"/>
    <mergeCell ref="P18:V18"/>
    <mergeCell ref="J20:J21"/>
    <mergeCell ref="N20:N21"/>
    <mergeCell ref="P20:P21"/>
    <mergeCell ref="Q20:Q21"/>
    <mergeCell ref="U20:U21"/>
    <mergeCell ref="Q23:Q24"/>
    <mergeCell ref="U23:U24"/>
    <mergeCell ref="V23:V24"/>
    <mergeCell ref="P22:V22"/>
    <mergeCell ref="AD22:AD24"/>
    <mergeCell ref="AB23:AB24"/>
    <mergeCell ref="W23:W24"/>
    <mergeCell ref="X23:X24"/>
    <mergeCell ref="A25:A27"/>
    <mergeCell ref="B25:H25"/>
    <mergeCell ref="I25:O25"/>
    <mergeCell ref="P25:V27"/>
    <mergeCell ref="O26:O27"/>
    <mergeCell ref="B26:B27"/>
    <mergeCell ref="C26:C27"/>
    <mergeCell ref="G26:G27"/>
    <mergeCell ref="H26:H27"/>
    <mergeCell ref="I26:I27"/>
    <mergeCell ref="AG14:AG16"/>
    <mergeCell ref="AH14:AH16"/>
    <mergeCell ref="J26:J27"/>
    <mergeCell ref="AG25:AG27"/>
    <mergeCell ref="N26:N27"/>
    <mergeCell ref="AD25:AD27"/>
    <mergeCell ref="AE25:AE27"/>
    <mergeCell ref="AC26:AC27"/>
    <mergeCell ref="W25:AC25"/>
    <mergeCell ref="AB26:AB27"/>
    <mergeCell ref="AH25:AH27"/>
    <mergeCell ref="AF28:AF30"/>
    <mergeCell ref="AF25:AF27"/>
    <mergeCell ref="AH28:AH30"/>
    <mergeCell ref="AG28:AG30"/>
    <mergeCell ref="AG22:AG24"/>
    <mergeCell ref="AH22:AH24"/>
    <mergeCell ref="A1:AH1"/>
    <mergeCell ref="A2:AH2"/>
    <mergeCell ref="A3:AH3"/>
    <mergeCell ref="B19:H21"/>
    <mergeCell ref="I19:O19"/>
    <mergeCell ref="P19:V19"/>
    <mergeCell ref="I20:I21"/>
    <mergeCell ref="A19:A21"/>
    <mergeCell ref="AH11:AH13"/>
    <mergeCell ref="AF14:AF16"/>
    <mergeCell ref="B46:H46"/>
    <mergeCell ref="I46:O46"/>
    <mergeCell ref="P46:V46"/>
    <mergeCell ref="W46:AC46"/>
    <mergeCell ref="A47:A49"/>
    <mergeCell ref="B47:H49"/>
    <mergeCell ref="I47:O47"/>
    <mergeCell ref="P47:V47"/>
    <mergeCell ref="W47:AC47"/>
    <mergeCell ref="Q48:Q49"/>
    <mergeCell ref="AD47:AD49"/>
    <mergeCell ref="AE47:AE49"/>
    <mergeCell ref="AF47:AF49"/>
    <mergeCell ref="AG47:AG49"/>
    <mergeCell ref="AH47:AH49"/>
    <mergeCell ref="I48:I49"/>
    <mergeCell ref="J48:J49"/>
    <mergeCell ref="N48:N49"/>
    <mergeCell ref="O48:O49"/>
    <mergeCell ref="P48:P49"/>
    <mergeCell ref="U48:U49"/>
    <mergeCell ref="V48:V49"/>
    <mergeCell ref="W48:W49"/>
    <mergeCell ref="X48:X49"/>
    <mergeCell ref="AB48:AB49"/>
    <mergeCell ref="AC48:AC49"/>
    <mergeCell ref="A50:A52"/>
    <mergeCell ref="B50:H50"/>
    <mergeCell ref="I50:O52"/>
    <mergeCell ref="P50:V50"/>
    <mergeCell ref="W50:AC50"/>
    <mergeCell ref="AD50:AD52"/>
    <mergeCell ref="U51:U52"/>
    <mergeCell ref="V51:V52"/>
    <mergeCell ref="W51:W52"/>
    <mergeCell ref="X51:X52"/>
    <mergeCell ref="AE50:AE52"/>
    <mergeCell ref="AF50:AF52"/>
    <mergeCell ref="AG50:AG52"/>
    <mergeCell ref="AH50:AH52"/>
    <mergeCell ref="B51:B52"/>
    <mergeCell ref="C51:C52"/>
    <mergeCell ref="G51:G52"/>
    <mergeCell ref="H51:H52"/>
    <mergeCell ref="P51:P52"/>
    <mergeCell ref="Q51:Q52"/>
    <mergeCell ref="AB51:AB52"/>
    <mergeCell ref="AC51:AC52"/>
    <mergeCell ref="A53:A55"/>
    <mergeCell ref="B53:H53"/>
    <mergeCell ref="I53:O53"/>
    <mergeCell ref="P53:V55"/>
    <mergeCell ref="W53:AC53"/>
    <mergeCell ref="J54:J55"/>
    <mergeCell ref="N54:N55"/>
    <mergeCell ref="O54:O55"/>
    <mergeCell ref="AD53:AD55"/>
    <mergeCell ref="AE53:AE55"/>
    <mergeCell ref="AF53:AF55"/>
    <mergeCell ref="AG53:AG55"/>
    <mergeCell ref="AH53:AH55"/>
    <mergeCell ref="B54:B55"/>
    <mergeCell ref="C54:C55"/>
    <mergeCell ref="G54:G55"/>
    <mergeCell ref="H54:H55"/>
    <mergeCell ref="I54:I55"/>
    <mergeCell ref="W54:W55"/>
    <mergeCell ref="X54:X55"/>
    <mergeCell ref="AB54:AB55"/>
    <mergeCell ref="AC54:AC55"/>
    <mergeCell ref="A56:A58"/>
    <mergeCell ref="B56:H56"/>
    <mergeCell ref="I56:O56"/>
    <mergeCell ref="P56:V56"/>
    <mergeCell ref="W56:AC58"/>
    <mergeCell ref="J57:J58"/>
    <mergeCell ref="AD56:AD58"/>
    <mergeCell ref="AE56:AE58"/>
    <mergeCell ref="AF56:AF58"/>
    <mergeCell ref="AG56:AG58"/>
    <mergeCell ref="AH56:AH58"/>
    <mergeCell ref="B57:B58"/>
    <mergeCell ref="C57:C58"/>
    <mergeCell ref="G57:G58"/>
    <mergeCell ref="H57:H58"/>
    <mergeCell ref="I57:I58"/>
    <mergeCell ref="N57:N58"/>
    <mergeCell ref="O57:O58"/>
    <mergeCell ref="P57:P58"/>
    <mergeCell ref="Q57:Q58"/>
    <mergeCell ref="U57:U58"/>
    <mergeCell ref="V57:V58"/>
  </mergeCells>
  <printOptions horizontalCentered="1"/>
  <pageMargins left="0.5118110236220472" right="0" top="0.7874015748031497" bottom="0.1968503937007874" header="0.1968503937007874" footer="0.2362204724409449"/>
  <pageSetup horizontalDpi="360" verticalDpi="36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40" zoomScaleNormal="40" zoomScaleSheetLayoutView="40" zoomScalePageLayoutView="0" workbookViewId="0" topLeftCell="A1">
      <selection activeCell="O13" sqref="O13"/>
    </sheetView>
  </sheetViews>
  <sheetFormatPr defaultColWidth="9.00390625" defaultRowHeight="13.5"/>
  <cols>
    <col min="1" max="1" width="16.125" style="0" customWidth="1"/>
    <col min="2" max="2" width="33.00390625" style="0" customWidth="1"/>
    <col min="3" max="3" width="45.00390625" style="15" customWidth="1"/>
    <col min="4" max="4" width="21.875" style="0" customWidth="1"/>
    <col min="5" max="6" width="45.00390625" style="15" customWidth="1"/>
    <col min="7" max="7" width="4.25390625" style="0" customWidth="1"/>
    <col min="9" max="9" width="26.625" style="0" customWidth="1"/>
    <col min="39" max="39" width="9.00390625" style="0" customWidth="1"/>
  </cols>
  <sheetData>
    <row r="1" spans="1:7" ht="48" customHeight="1">
      <c r="A1" s="137" t="s">
        <v>13</v>
      </c>
      <c r="B1" s="137"/>
      <c r="C1" s="137"/>
      <c r="D1" s="137"/>
      <c r="E1" s="137"/>
      <c r="F1" s="137"/>
      <c r="G1" s="19"/>
    </row>
    <row r="2" spans="1:7" ht="39" customHeight="1">
      <c r="A2" s="5"/>
      <c r="B2" s="5"/>
      <c r="C2" s="138" t="s">
        <v>87</v>
      </c>
      <c r="D2" s="138"/>
      <c r="E2" s="138"/>
      <c r="F2" s="36"/>
      <c r="G2" s="5"/>
    </row>
    <row r="3" spans="1:7" ht="39.75" customHeight="1" thickBot="1">
      <c r="A3" s="16" t="s">
        <v>43</v>
      </c>
      <c r="B3" s="7"/>
      <c r="C3" s="17"/>
      <c r="D3" s="6"/>
      <c r="E3" s="17"/>
      <c r="F3" s="17"/>
      <c r="G3" s="6"/>
    </row>
    <row r="4" spans="1:8" ht="40.5" customHeight="1" thickBot="1">
      <c r="A4" s="48"/>
      <c r="B4" s="49" t="s">
        <v>9</v>
      </c>
      <c r="C4" s="139" t="s">
        <v>12</v>
      </c>
      <c r="D4" s="140"/>
      <c r="E4" s="141"/>
      <c r="F4" s="50" t="s">
        <v>11</v>
      </c>
      <c r="G4" s="42"/>
      <c r="H4" s="1"/>
    </row>
    <row r="5" spans="1:8" ht="40.5" customHeight="1">
      <c r="A5" s="76">
        <v>1</v>
      </c>
      <c r="B5" s="77">
        <v>0.375</v>
      </c>
      <c r="C5" s="78" t="str">
        <f>'予選リーグ'!A5</f>
        <v>富山北FC</v>
      </c>
      <c r="D5" s="79" t="s">
        <v>10</v>
      </c>
      <c r="E5" s="78" t="str">
        <f>'予選リーグ'!A8</f>
        <v>富山中央</v>
      </c>
      <c r="F5" s="80" t="str">
        <f>C5</f>
        <v>富山北FC</v>
      </c>
      <c r="G5" s="2"/>
      <c r="H5" s="1"/>
    </row>
    <row r="6" spans="1:8" ht="40.5" customHeight="1">
      <c r="A6" s="51">
        <v>2</v>
      </c>
      <c r="B6" s="52">
        <v>0.40972222222222227</v>
      </c>
      <c r="C6" s="18" t="str">
        <f>'予選リーグ'!A11</f>
        <v>糸魚川</v>
      </c>
      <c r="D6" s="13" t="s">
        <v>10</v>
      </c>
      <c r="E6" s="18" t="str">
        <f>'予選リーグ'!A14</f>
        <v>FC.CAMPIONE</v>
      </c>
      <c r="F6" s="43" t="str">
        <f>C6</f>
        <v>糸魚川</v>
      </c>
      <c r="G6" s="37"/>
      <c r="H6" s="1"/>
    </row>
    <row r="7" spans="1:8" ht="40.5" customHeight="1">
      <c r="A7" s="51">
        <v>3</v>
      </c>
      <c r="B7" s="52">
        <v>0.4444444444444444</v>
      </c>
      <c r="C7" s="18" t="str">
        <f>'予選リーグ'!A47</f>
        <v>みなみFC</v>
      </c>
      <c r="D7" s="13" t="s">
        <v>10</v>
      </c>
      <c r="E7" s="18" t="str">
        <f>'予選リーグ'!A50</f>
        <v>中田JSC</v>
      </c>
      <c r="F7" s="43" t="str">
        <f>C7</f>
        <v>みなみFC</v>
      </c>
      <c r="G7" s="37"/>
      <c r="H7" s="1"/>
    </row>
    <row r="8" spans="1:8" ht="40.5" customHeight="1">
      <c r="A8" s="51">
        <v>4</v>
      </c>
      <c r="B8" s="52">
        <v>0.4791666666666667</v>
      </c>
      <c r="C8" s="18" t="str">
        <f>C5</f>
        <v>富山北FC</v>
      </c>
      <c r="D8" s="13" t="s">
        <v>10</v>
      </c>
      <c r="E8" s="18" t="str">
        <f>C6</f>
        <v>糸魚川</v>
      </c>
      <c r="F8" s="43" t="str">
        <f aca="true" t="shared" si="0" ref="F8:F13">C8</f>
        <v>富山北FC</v>
      </c>
      <c r="G8" s="37"/>
      <c r="H8" s="1"/>
    </row>
    <row r="9" spans="1:8" ht="40.5" customHeight="1">
      <c r="A9" s="51">
        <v>5</v>
      </c>
      <c r="B9" s="52">
        <v>0.513888888888889</v>
      </c>
      <c r="C9" s="18" t="str">
        <f>E5</f>
        <v>富山中央</v>
      </c>
      <c r="D9" s="13" t="s">
        <v>10</v>
      </c>
      <c r="E9" s="18" t="str">
        <f>E6</f>
        <v>FC.CAMPIONE</v>
      </c>
      <c r="F9" s="43" t="str">
        <f t="shared" si="0"/>
        <v>富山中央</v>
      </c>
      <c r="G9" s="37"/>
      <c r="H9" s="1"/>
    </row>
    <row r="10" spans="1:8" ht="40.5" customHeight="1">
      <c r="A10" s="53">
        <v>6</v>
      </c>
      <c r="B10" s="54">
        <v>0.548611111111111</v>
      </c>
      <c r="C10" s="18" t="str">
        <f>C7</f>
        <v>みなみFC</v>
      </c>
      <c r="D10" s="13" t="s">
        <v>10</v>
      </c>
      <c r="E10" s="38" t="str">
        <f>C20</f>
        <v>呉羽FCフォーラス</v>
      </c>
      <c r="F10" s="43" t="str">
        <f t="shared" si="0"/>
        <v>みなみFC</v>
      </c>
      <c r="G10" s="37"/>
      <c r="H10" s="1"/>
    </row>
    <row r="11" spans="1:8" ht="40.5" customHeight="1">
      <c r="A11" s="53">
        <v>7</v>
      </c>
      <c r="B11" s="54">
        <v>0.5833333333333334</v>
      </c>
      <c r="C11" s="38" t="str">
        <f>E6</f>
        <v>FC.CAMPIONE</v>
      </c>
      <c r="D11" s="13" t="s">
        <v>10</v>
      </c>
      <c r="E11" s="38" t="str">
        <f>C5</f>
        <v>富山北FC</v>
      </c>
      <c r="F11" s="43" t="str">
        <f t="shared" si="0"/>
        <v>FC.CAMPIONE</v>
      </c>
      <c r="G11" s="37"/>
      <c r="H11" s="1"/>
    </row>
    <row r="12" spans="1:8" ht="40.5" customHeight="1">
      <c r="A12" s="53">
        <v>8</v>
      </c>
      <c r="B12" s="54">
        <v>0.6180555555555556</v>
      </c>
      <c r="C12" s="38" t="str">
        <f>E5</f>
        <v>富山中央</v>
      </c>
      <c r="D12" s="55" t="s">
        <v>10</v>
      </c>
      <c r="E12" s="38" t="str">
        <f>C6</f>
        <v>糸魚川</v>
      </c>
      <c r="F12" s="43" t="str">
        <f t="shared" si="0"/>
        <v>富山中央</v>
      </c>
      <c r="G12" s="37"/>
      <c r="H12" s="1"/>
    </row>
    <row r="13" spans="1:8" ht="40.5" customHeight="1">
      <c r="A13" s="56">
        <v>9</v>
      </c>
      <c r="B13" s="54">
        <v>0.6527777777777778</v>
      </c>
      <c r="C13" s="18" t="str">
        <f>E7</f>
        <v>中田JSC</v>
      </c>
      <c r="D13" s="55" t="s">
        <v>10</v>
      </c>
      <c r="E13" s="38" t="str">
        <f>E10</f>
        <v>呉羽FCフォーラス</v>
      </c>
      <c r="F13" s="43" t="str">
        <f t="shared" si="0"/>
        <v>中田JSC</v>
      </c>
      <c r="G13" s="37"/>
      <c r="H13" s="1"/>
    </row>
    <row r="14" spans="1:8" ht="40.5" customHeight="1" thickBot="1">
      <c r="A14" s="58"/>
      <c r="B14" s="59"/>
      <c r="C14" s="40"/>
      <c r="D14" s="60"/>
      <c r="E14" s="41"/>
      <c r="F14" s="61"/>
      <c r="G14" s="37"/>
      <c r="H14" s="1"/>
    </row>
    <row r="15" spans="1:8" ht="65.25" customHeight="1">
      <c r="A15" s="44"/>
      <c r="B15" s="47"/>
      <c r="C15" s="45"/>
      <c r="D15" s="46"/>
      <c r="E15" s="45"/>
      <c r="F15" s="45"/>
      <c r="G15" s="37"/>
      <c r="H15" s="1"/>
    </row>
    <row r="16" spans="1:8" ht="40.5" customHeight="1" thickBot="1">
      <c r="A16" s="62" t="s">
        <v>44</v>
      </c>
      <c r="B16" s="63"/>
      <c r="C16" s="64"/>
      <c r="D16" s="65"/>
      <c r="E16" s="64"/>
      <c r="F16" s="64"/>
      <c r="G16" s="37"/>
      <c r="H16" s="1"/>
    </row>
    <row r="17" spans="1:8" ht="40.5" customHeight="1" thickBot="1">
      <c r="A17" s="48"/>
      <c r="B17" s="49" t="s">
        <v>9</v>
      </c>
      <c r="C17" s="139" t="s">
        <v>12</v>
      </c>
      <c r="D17" s="140"/>
      <c r="E17" s="141"/>
      <c r="F17" s="50" t="s">
        <v>11</v>
      </c>
      <c r="G17" s="37"/>
      <c r="H17" s="1"/>
    </row>
    <row r="18" spans="1:8" ht="40.5" customHeight="1">
      <c r="A18" s="76">
        <v>1</v>
      </c>
      <c r="B18" s="77">
        <v>0.375</v>
      </c>
      <c r="C18" s="78" t="str">
        <f>'予選リーグ'!A19</f>
        <v>ブルーソックス</v>
      </c>
      <c r="D18" s="79" t="s">
        <v>10</v>
      </c>
      <c r="E18" s="78" t="str">
        <f>'予選リーグ'!A22</f>
        <v>FCひがし</v>
      </c>
      <c r="F18" s="80" t="str">
        <f>C18</f>
        <v>ブルーソックス</v>
      </c>
      <c r="G18" s="37"/>
      <c r="H18" s="1"/>
    </row>
    <row r="19" spans="1:8" ht="40.5" customHeight="1">
      <c r="A19" s="51">
        <v>2</v>
      </c>
      <c r="B19" s="52">
        <v>0.40972222222222227</v>
      </c>
      <c r="C19" s="18" t="str">
        <f>'予選リーグ'!A25</f>
        <v>スペランザ</v>
      </c>
      <c r="D19" s="13" t="s">
        <v>10</v>
      </c>
      <c r="E19" s="18" t="str">
        <f>'予選リーグ'!A28</f>
        <v>FC滑川</v>
      </c>
      <c r="F19" s="43" t="str">
        <f>C19</f>
        <v>スペランザ</v>
      </c>
      <c r="G19" s="37"/>
      <c r="H19" s="1"/>
    </row>
    <row r="20" spans="1:8" ht="40.5" customHeight="1">
      <c r="A20" s="51">
        <v>3</v>
      </c>
      <c r="B20" s="52">
        <v>0.4444444444444444</v>
      </c>
      <c r="C20" s="18" t="str">
        <f>'予選リーグ'!A53</f>
        <v>呉羽FCフォーラス</v>
      </c>
      <c r="D20" s="13" t="s">
        <v>10</v>
      </c>
      <c r="E20" s="18" t="str">
        <f>'予選リーグ'!A56</f>
        <v>黒部中央</v>
      </c>
      <c r="F20" s="43" t="str">
        <f aca="true" t="shared" si="1" ref="F20:F26">C20</f>
        <v>呉羽FCフォーラス</v>
      </c>
      <c r="G20" s="37"/>
      <c r="H20" s="1"/>
    </row>
    <row r="21" spans="1:8" ht="40.5" customHeight="1">
      <c r="A21" s="51">
        <v>4</v>
      </c>
      <c r="B21" s="52">
        <v>0.4791666666666667</v>
      </c>
      <c r="C21" s="18" t="str">
        <f>C18</f>
        <v>ブルーソックス</v>
      </c>
      <c r="D21" s="13" t="s">
        <v>10</v>
      </c>
      <c r="E21" s="18" t="str">
        <f>C19</f>
        <v>スペランザ</v>
      </c>
      <c r="F21" s="43" t="str">
        <f t="shared" si="1"/>
        <v>ブルーソックス</v>
      </c>
      <c r="G21" s="37"/>
      <c r="H21" s="1"/>
    </row>
    <row r="22" spans="1:8" ht="40.5" customHeight="1">
      <c r="A22" s="51">
        <v>5</v>
      </c>
      <c r="B22" s="52">
        <v>0.513888888888889</v>
      </c>
      <c r="C22" s="18" t="str">
        <f>E18</f>
        <v>FCひがし</v>
      </c>
      <c r="D22" s="13" t="s">
        <v>10</v>
      </c>
      <c r="E22" s="18" t="str">
        <f>E19</f>
        <v>FC滑川</v>
      </c>
      <c r="F22" s="43" t="str">
        <f t="shared" si="1"/>
        <v>FCひがし</v>
      </c>
      <c r="G22" s="37"/>
      <c r="H22" s="1"/>
    </row>
    <row r="23" spans="1:8" ht="40.5" customHeight="1">
      <c r="A23" s="53">
        <v>6</v>
      </c>
      <c r="B23" s="54">
        <v>0.548611111111111</v>
      </c>
      <c r="C23" s="18" t="str">
        <f>E7</f>
        <v>中田JSC</v>
      </c>
      <c r="D23" s="13" t="s">
        <v>10</v>
      </c>
      <c r="E23" s="38" t="str">
        <f>E20</f>
        <v>黒部中央</v>
      </c>
      <c r="F23" s="43" t="str">
        <f t="shared" si="1"/>
        <v>中田JSC</v>
      </c>
      <c r="G23" s="37"/>
      <c r="H23" s="1"/>
    </row>
    <row r="24" spans="1:8" ht="40.5" customHeight="1">
      <c r="A24" s="53">
        <v>7</v>
      </c>
      <c r="B24" s="54">
        <v>0.5833333333333334</v>
      </c>
      <c r="C24" s="38" t="str">
        <f>E19</f>
        <v>FC滑川</v>
      </c>
      <c r="D24" s="13" t="s">
        <v>10</v>
      </c>
      <c r="E24" s="38" t="str">
        <f>C18</f>
        <v>ブルーソックス</v>
      </c>
      <c r="F24" s="43" t="str">
        <f t="shared" si="1"/>
        <v>FC滑川</v>
      </c>
      <c r="G24" s="37"/>
      <c r="H24" s="1"/>
    </row>
    <row r="25" spans="1:8" ht="40.5" customHeight="1">
      <c r="A25" s="53">
        <v>8</v>
      </c>
      <c r="B25" s="54">
        <v>0.6180555555555556</v>
      </c>
      <c r="C25" s="38" t="str">
        <f>E18</f>
        <v>FCひがし</v>
      </c>
      <c r="D25" s="55" t="s">
        <v>10</v>
      </c>
      <c r="E25" s="38" t="str">
        <f>C19</f>
        <v>スペランザ</v>
      </c>
      <c r="F25" s="43" t="str">
        <f t="shared" si="1"/>
        <v>FCひがし</v>
      </c>
      <c r="G25" s="37"/>
      <c r="H25" s="1"/>
    </row>
    <row r="26" spans="1:8" ht="40.5" customHeight="1">
      <c r="A26" s="56">
        <v>9</v>
      </c>
      <c r="B26" s="54">
        <v>0.6527777777777778</v>
      </c>
      <c r="C26" s="18" t="str">
        <f>E20</f>
        <v>黒部中央</v>
      </c>
      <c r="D26" s="55" t="s">
        <v>10</v>
      </c>
      <c r="E26" s="38" t="str">
        <f>C7</f>
        <v>みなみFC</v>
      </c>
      <c r="F26" s="43" t="str">
        <f t="shared" si="1"/>
        <v>黒部中央</v>
      </c>
      <c r="G26" s="37"/>
      <c r="H26" s="1"/>
    </row>
    <row r="27" spans="1:8" ht="40.5" customHeight="1" thickBot="1">
      <c r="A27" s="58"/>
      <c r="B27" s="59"/>
      <c r="C27" s="40"/>
      <c r="D27" s="60"/>
      <c r="E27" s="41"/>
      <c r="F27" s="61"/>
      <c r="G27" s="37"/>
      <c r="H27" s="1"/>
    </row>
    <row r="28" spans="1:8" ht="65.25" customHeight="1">
      <c r="A28" s="44"/>
      <c r="B28" s="47"/>
      <c r="C28" s="45"/>
      <c r="D28" s="46"/>
      <c r="E28" s="45"/>
      <c r="F28" s="45"/>
      <c r="G28" s="37"/>
      <c r="H28" s="1"/>
    </row>
    <row r="29" spans="1:7" ht="40.5" customHeight="1" thickBot="1">
      <c r="A29" s="62" t="s">
        <v>63</v>
      </c>
      <c r="B29" s="39"/>
      <c r="C29" s="64"/>
      <c r="D29" s="65"/>
      <c r="E29" s="64"/>
      <c r="F29" s="64"/>
      <c r="G29" s="6"/>
    </row>
    <row r="30" spans="1:8" ht="40.5" customHeight="1" thickBot="1">
      <c r="A30" s="48"/>
      <c r="B30" s="49" t="s">
        <v>9</v>
      </c>
      <c r="C30" s="139" t="s">
        <v>12</v>
      </c>
      <c r="D30" s="140"/>
      <c r="E30" s="141"/>
      <c r="F30" s="50" t="s">
        <v>11</v>
      </c>
      <c r="G30" s="42"/>
      <c r="H30" s="1"/>
    </row>
    <row r="31" spans="1:8" ht="40.5" customHeight="1">
      <c r="A31" s="76">
        <v>1</v>
      </c>
      <c r="B31" s="77">
        <v>0.375</v>
      </c>
      <c r="C31" s="78" t="str">
        <f>'予選リーグ'!A33</f>
        <v>プリマヴェーラ</v>
      </c>
      <c r="D31" s="79" t="s">
        <v>10</v>
      </c>
      <c r="E31" s="78" t="str">
        <f>'予選リーグ'!A36</f>
        <v>水橋FC</v>
      </c>
      <c r="F31" s="80" t="str">
        <f>C31</f>
        <v>プリマヴェーラ</v>
      </c>
      <c r="G31" s="2"/>
      <c r="H31" s="1"/>
    </row>
    <row r="32" spans="1:8" ht="40.5" customHeight="1">
      <c r="A32" s="51">
        <v>2</v>
      </c>
      <c r="B32" s="52">
        <v>0.40972222222222227</v>
      </c>
      <c r="C32" s="18" t="str">
        <f>'予選リーグ'!A39</f>
        <v>STG.FC takasei</v>
      </c>
      <c r="D32" s="13" t="s">
        <v>10</v>
      </c>
      <c r="E32" s="18" t="str">
        <f>'予選リーグ'!A42</f>
        <v>FCマルーン</v>
      </c>
      <c r="F32" s="43" t="str">
        <f>C32</f>
        <v>STG.FC takasei</v>
      </c>
      <c r="G32" s="37"/>
      <c r="H32" s="1"/>
    </row>
    <row r="33" spans="1:8" ht="40.5" customHeight="1">
      <c r="A33" s="68">
        <v>3</v>
      </c>
      <c r="B33" s="69">
        <v>0.4444444444444444</v>
      </c>
      <c r="C33" s="18"/>
      <c r="D33" s="13" t="s">
        <v>10</v>
      </c>
      <c r="E33" s="18"/>
      <c r="F33" s="71"/>
      <c r="G33" s="37"/>
      <c r="H33" s="1"/>
    </row>
    <row r="34" spans="1:8" ht="40.5" customHeight="1">
      <c r="A34" s="51">
        <v>4</v>
      </c>
      <c r="B34" s="52">
        <v>0.4791666666666667</v>
      </c>
      <c r="C34" s="18" t="str">
        <f>C31</f>
        <v>プリマヴェーラ</v>
      </c>
      <c r="D34" s="13" t="s">
        <v>10</v>
      </c>
      <c r="E34" s="18" t="str">
        <f>C32</f>
        <v>STG.FC takasei</v>
      </c>
      <c r="F34" s="43" t="str">
        <f>C34</f>
        <v>プリマヴェーラ</v>
      </c>
      <c r="G34" s="37"/>
      <c r="H34" s="1"/>
    </row>
    <row r="35" spans="1:8" ht="40.5" customHeight="1">
      <c r="A35" s="51">
        <v>5</v>
      </c>
      <c r="B35" s="52">
        <v>0.513888888888889</v>
      </c>
      <c r="C35" s="18" t="str">
        <f>E31</f>
        <v>水橋FC</v>
      </c>
      <c r="D35" s="13" t="s">
        <v>10</v>
      </c>
      <c r="E35" s="18" t="str">
        <f>E32</f>
        <v>FCマルーン</v>
      </c>
      <c r="F35" s="43" t="str">
        <f>C35</f>
        <v>水橋FC</v>
      </c>
      <c r="G35" s="37"/>
      <c r="H35" s="1"/>
    </row>
    <row r="36" spans="1:8" ht="40.5" customHeight="1">
      <c r="A36" s="72">
        <v>6</v>
      </c>
      <c r="B36" s="73">
        <v>0.548611111111111</v>
      </c>
      <c r="C36" s="18"/>
      <c r="D36" s="13" t="s">
        <v>10</v>
      </c>
      <c r="E36" s="38"/>
      <c r="F36" s="71"/>
      <c r="G36" s="37"/>
      <c r="H36" s="1"/>
    </row>
    <row r="37" spans="1:8" ht="40.5" customHeight="1">
      <c r="A37" s="53">
        <v>7</v>
      </c>
      <c r="B37" s="54">
        <v>0.5833333333333334</v>
      </c>
      <c r="C37" s="38" t="str">
        <f>E32</f>
        <v>FCマルーン</v>
      </c>
      <c r="D37" s="13" t="s">
        <v>10</v>
      </c>
      <c r="E37" s="38" t="str">
        <f>C31</f>
        <v>プリマヴェーラ</v>
      </c>
      <c r="F37" s="43" t="str">
        <f>C37</f>
        <v>FCマルーン</v>
      </c>
      <c r="G37" s="37"/>
      <c r="H37" s="1"/>
    </row>
    <row r="38" spans="1:8" ht="40.5" customHeight="1">
      <c r="A38" s="53">
        <v>8</v>
      </c>
      <c r="B38" s="54">
        <v>0.6180555555555556</v>
      </c>
      <c r="C38" s="38" t="str">
        <f>E31</f>
        <v>水橋FC</v>
      </c>
      <c r="D38" s="55" t="s">
        <v>10</v>
      </c>
      <c r="E38" s="38" t="str">
        <f>C32</f>
        <v>STG.FC takasei</v>
      </c>
      <c r="F38" s="43" t="str">
        <f>C38</f>
        <v>水橋FC</v>
      </c>
      <c r="G38" s="37"/>
      <c r="H38" s="1"/>
    </row>
    <row r="39" spans="1:8" ht="40.5" customHeight="1">
      <c r="A39" s="68">
        <v>9</v>
      </c>
      <c r="B39" s="73">
        <v>0.6527777777777778</v>
      </c>
      <c r="C39" s="70"/>
      <c r="D39" s="75" t="s">
        <v>10</v>
      </c>
      <c r="E39" s="74"/>
      <c r="F39" s="71"/>
      <c r="G39" s="37"/>
      <c r="H39" s="1"/>
    </row>
    <row r="40" spans="1:6" ht="42" customHeight="1" thickBot="1">
      <c r="A40" s="66"/>
      <c r="B40" s="59"/>
      <c r="C40" s="40"/>
      <c r="D40" s="60"/>
      <c r="E40" s="41"/>
      <c r="F40" s="67"/>
    </row>
  </sheetData>
  <sheetProtection/>
  <mergeCells count="5">
    <mergeCell ref="A1:F1"/>
    <mergeCell ref="C2:E2"/>
    <mergeCell ref="C4:E4"/>
    <mergeCell ref="C17:E17"/>
    <mergeCell ref="C30:E30"/>
  </mergeCells>
  <printOptions horizontalCentered="1"/>
  <pageMargins left="0.7874015748031497" right="0.1968503937007874" top="0.8267716535433072" bottom="0.1968503937007874" header="0.1968503937007874" footer="0.2362204724409449"/>
  <pageSetup horizontalDpi="360" verticalDpi="36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9"/>
  <sheetViews>
    <sheetView showGridLines="0" view="pageBreakPreview" zoomScale="50" zoomScaleNormal="70" zoomScaleSheetLayoutView="50" zoomScalePageLayoutView="0" workbookViewId="0" topLeftCell="A1">
      <selection activeCell="AR34" sqref="AR34"/>
    </sheetView>
  </sheetViews>
  <sheetFormatPr defaultColWidth="9.00390625" defaultRowHeight="13.5"/>
  <cols>
    <col min="1" max="1" width="23.875" style="0" bestFit="1" customWidth="1"/>
    <col min="2" max="29" width="3.625" style="0" customWidth="1"/>
    <col min="30" max="34" width="10.625" style="0" customWidth="1"/>
    <col min="35" max="35" width="1.875" style="0" customWidth="1"/>
    <col min="36" max="36" width="7.875" style="0" customWidth="1"/>
  </cols>
  <sheetData>
    <row r="1" spans="1:36" ht="34.5" customHeight="1">
      <c r="A1" s="131" t="s">
        <v>85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8"/>
      <c r="AJ1" s="8"/>
    </row>
    <row r="2" spans="1:34" ht="34.5" customHeight="1">
      <c r="A2" s="133" t="s">
        <v>124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</row>
    <row r="3" spans="1:34" ht="9" customHeight="1" thickBo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</row>
    <row r="4" spans="1:34" ht="30" customHeight="1" thickBot="1">
      <c r="A4" s="23" t="s">
        <v>78</v>
      </c>
      <c r="B4" s="128" t="str">
        <f>A5</f>
        <v>Aの1位</v>
      </c>
      <c r="C4" s="129"/>
      <c r="D4" s="129"/>
      <c r="E4" s="129"/>
      <c r="F4" s="129"/>
      <c r="G4" s="129"/>
      <c r="H4" s="130"/>
      <c r="I4" s="128" t="str">
        <f>A8</f>
        <v>Bの1位</v>
      </c>
      <c r="J4" s="129"/>
      <c r="K4" s="129"/>
      <c r="L4" s="129"/>
      <c r="M4" s="129"/>
      <c r="N4" s="129"/>
      <c r="O4" s="130"/>
      <c r="P4" s="128" t="str">
        <f>A11</f>
        <v>Cの1位</v>
      </c>
      <c r="Q4" s="129"/>
      <c r="R4" s="129"/>
      <c r="S4" s="129"/>
      <c r="T4" s="129"/>
      <c r="U4" s="129"/>
      <c r="V4" s="130"/>
      <c r="W4" s="128" t="str">
        <f>A14</f>
        <v>Dの1位</v>
      </c>
      <c r="X4" s="129"/>
      <c r="Y4" s="129"/>
      <c r="Z4" s="129"/>
      <c r="AA4" s="129"/>
      <c r="AB4" s="129"/>
      <c r="AC4" s="130"/>
      <c r="AD4" s="24" t="s">
        <v>3</v>
      </c>
      <c r="AE4" s="25" t="s">
        <v>4</v>
      </c>
      <c r="AF4" s="25" t="s">
        <v>5</v>
      </c>
      <c r="AG4" s="26" t="s">
        <v>6</v>
      </c>
      <c r="AH4" s="27" t="s">
        <v>7</v>
      </c>
    </row>
    <row r="5" spans="1:34" ht="26.25" customHeight="1">
      <c r="A5" s="142" t="s">
        <v>108</v>
      </c>
      <c r="B5" s="119"/>
      <c r="C5" s="120"/>
      <c r="D5" s="120"/>
      <c r="E5" s="120"/>
      <c r="F5" s="120"/>
      <c r="G5" s="120"/>
      <c r="H5" s="121"/>
      <c r="I5" s="116"/>
      <c r="J5" s="117"/>
      <c r="K5" s="117"/>
      <c r="L5" s="117"/>
      <c r="M5" s="117"/>
      <c r="N5" s="117"/>
      <c r="O5" s="118"/>
      <c r="P5" s="116"/>
      <c r="Q5" s="117"/>
      <c r="R5" s="117"/>
      <c r="S5" s="117"/>
      <c r="T5" s="117"/>
      <c r="U5" s="117"/>
      <c r="V5" s="118"/>
      <c r="W5" s="116"/>
      <c r="X5" s="117"/>
      <c r="Y5" s="117"/>
      <c r="Z5" s="117"/>
      <c r="AA5" s="117"/>
      <c r="AB5" s="117"/>
      <c r="AC5" s="118"/>
      <c r="AD5" s="104"/>
      <c r="AE5" s="107">
        <f>I6+P6+W6</f>
        <v>0</v>
      </c>
      <c r="AF5" s="107">
        <f>O6+V6+AC6</f>
        <v>0</v>
      </c>
      <c r="AG5" s="107">
        <f>AE5-AF5</f>
        <v>0</v>
      </c>
      <c r="AH5" s="110"/>
    </row>
    <row r="6" spans="1:34" ht="26.25" customHeight="1">
      <c r="A6" s="143"/>
      <c r="B6" s="122"/>
      <c r="C6" s="123"/>
      <c r="D6" s="123"/>
      <c r="E6" s="123"/>
      <c r="F6" s="123"/>
      <c r="G6" s="123"/>
      <c r="H6" s="124"/>
      <c r="I6" s="102">
        <f>K6+K7</f>
        <v>0</v>
      </c>
      <c r="J6" s="98" t="s">
        <v>2</v>
      </c>
      <c r="K6" s="89"/>
      <c r="L6" s="89" t="s">
        <v>0</v>
      </c>
      <c r="M6" s="89"/>
      <c r="N6" s="98" t="s">
        <v>1</v>
      </c>
      <c r="O6" s="100">
        <f>M6+M7</f>
        <v>0</v>
      </c>
      <c r="P6" s="102">
        <f>R6+R7</f>
        <v>0</v>
      </c>
      <c r="Q6" s="98" t="s">
        <v>2</v>
      </c>
      <c r="R6" s="89"/>
      <c r="S6" s="89" t="s">
        <v>0</v>
      </c>
      <c r="T6" s="89"/>
      <c r="U6" s="98" t="s">
        <v>1</v>
      </c>
      <c r="V6" s="100">
        <f>T6+T7</f>
        <v>0</v>
      </c>
      <c r="W6" s="102">
        <f>Y6+Y7</f>
        <v>0</v>
      </c>
      <c r="X6" s="98" t="s">
        <v>2</v>
      </c>
      <c r="Y6" s="89"/>
      <c r="Z6" s="89" t="s">
        <v>0</v>
      </c>
      <c r="AA6" s="89"/>
      <c r="AB6" s="98" t="s">
        <v>1</v>
      </c>
      <c r="AC6" s="100">
        <f>AA6+AA7</f>
        <v>0</v>
      </c>
      <c r="AD6" s="105"/>
      <c r="AE6" s="108"/>
      <c r="AF6" s="108"/>
      <c r="AG6" s="108"/>
      <c r="AH6" s="111"/>
    </row>
    <row r="7" spans="1:34" ht="26.25" customHeight="1" thickBot="1">
      <c r="A7" s="144"/>
      <c r="B7" s="125"/>
      <c r="C7" s="126"/>
      <c r="D7" s="126"/>
      <c r="E7" s="126"/>
      <c r="F7" s="126"/>
      <c r="G7" s="126"/>
      <c r="H7" s="127"/>
      <c r="I7" s="103"/>
      <c r="J7" s="99"/>
      <c r="K7" s="90"/>
      <c r="L7" s="90" t="s">
        <v>0</v>
      </c>
      <c r="M7" s="90"/>
      <c r="N7" s="99"/>
      <c r="O7" s="101"/>
      <c r="P7" s="103"/>
      <c r="Q7" s="99"/>
      <c r="R7" s="90"/>
      <c r="S7" s="90" t="s">
        <v>0</v>
      </c>
      <c r="T7" s="90"/>
      <c r="U7" s="99"/>
      <c r="V7" s="101"/>
      <c r="W7" s="103"/>
      <c r="X7" s="99"/>
      <c r="Y7" s="90"/>
      <c r="Z7" s="90" t="s">
        <v>0</v>
      </c>
      <c r="AA7" s="90"/>
      <c r="AB7" s="99"/>
      <c r="AC7" s="101"/>
      <c r="AD7" s="106"/>
      <c r="AE7" s="109"/>
      <c r="AF7" s="109"/>
      <c r="AG7" s="109"/>
      <c r="AH7" s="112"/>
    </row>
    <row r="8" spans="1:34" ht="26.25" customHeight="1">
      <c r="A8" s="142" t="s">
        <v>109</v>
      </c>
      <c r="B8" s="116"/>
      <c r="C8" s="117"/>
      <c r="D8" s="117"/>
      <c r="E8" s="117"/>
      <c r="F8" s="117"/>
      <c r="G8" s="117"/>
      <c r="H8" s="118"/>
      <c r="I8" s="119"/>
      <c r="J8" s="120"/>
      <c r="K8" s="120"/>
      <c r="L8" s="120"/>
      <c r="M8" s="120"/>
      <c r="N8" s="120"/>
      <c r="O8" s="121"/>
      <c r="P8" s="116"/>
      <c r="Q8" s="117"/>
      <c r="R8" s="117"/>
      <c r="S8" s="117"/>
      <c r="T8" s="117"/>
      <c r="U8" s="117"/>
      <c r="V8" s="118"/>
      <c r="W8" s="116"/>
      <c r="X8" s="117"/>
      <c r="Y8" s="117"/>
      <c r="Z8" s="117"/>
      <c r="AA8" s="117"/>
      <c r="AB8" s="117"/>
      <c r="AC8" s="118"/>
      <c r="AD8" s="104"/>
      <c r="AE8" s="107">
        <f>B9+P9+W9</f>
        <v>0</v>
      </c>
      <c r="AF8" s="107">
        <f>H9+V9+AC9</f>
        <v>0</v>
      </c>
      <c r="AG8" s="107">
        <f>AE8-AF8</f>
        <v>0</v>
      </c>
      <c r="AH8" s="110"/>
    </row>
    <row r="9" spans="1:34" ht="26.25" customHeight="1">
      <c r="A9" s="143"/>
      <c r="B9" s="102">
        <f>D9+D10</f>
        <v>0</v>
      </c>
      <c r="C9" s="98" t="s">
        <v>2</v>
      </c>
      <c r="D9" s="89"/>
      <c r="E9" s="89" t="s">
        <v>0</v>
      </c>
      <c r="F9" s="89"/>
      <c r="G9" s="98" t="s">
        <v>1</v>
      </c>
      <c r="H9" s="100">
        <f>F9+F10</f>
        <v>0</v>
      </c>
      <c r="I9" s="122"/>
      <c r="J9" s="123"/>
      <c r="K9" s="123"/>
      <c r="L9" s="123"/>
      <c r="M9" s="123"/>
      <c r="N9" s="123"/>
      <c r="O9" s="124"/>
      <c r="P9" s="102">
        <f>R9+R10</f>
        <v>0</v>
      </c>
      <c r="Q9" s="98" t="s">
        <v>2</v>
      </c>
      <c r="R9" s="89"/>
      <c r="S9" s="89" t="s">
        <v>0</v>
      </c>
      <c r="T9" s="89"/>
      <c r="U9" s="98" t="s">
        <v>1</v>
      </c>
      <c r="V9" s="100">
        <f>T9+T10</f>
        <v>0</v>
      </c>
      <c r="W9" s="102">
        <f>Y9+Y10</f>
        <v>0</v>
      </c>
      <c r="X9" s="98" t="s">
        <v>2</v>
      </c>
      <c r="Y9" s="89"/>
      <c r="Z9" s="89" t="s">
        <v>0</v>
      </c>
      <c r="AA9" s="89"/>
      <c r="AB9" s="98" t="s">
        <v>1</v>
      </c>
      <c r="AC9" s="100">
        <f>AA9+AA10</f>
        <v>0</v>
      </c>
      <c r="AD9" s="105"/>
      <c r="AE9" s="108"/>
      <c r="AF9" s="108"/>
      <c r="AG9" s="108"/>
      <c r="AH9" s="111"/>
    </row>
    <row r="10" spans="1:34" ht="26.25" customHeight="1" thickBot="1">
      <c r="A10" s="144"/>
      <c r="B10" s="103"/>
      <c r="C10" s="99"/>
      <c r="D10" s="90"/>
      <c r="E10" s="90" t="s">
        <v>0</v>
      </c>
      <c r="F10" s="90"/>
      <c r="G10" s="99"/>
      <c r="H10" s="101"/>
      <c r="I10" s="125"/>
      <c r="J10" s="126"/>
      <c r="K10" s="126"/>
      <c r="L10" s="126"/>
      <c r="M10" s="126"/>
      <c r="N10" s="126"/>
      <c r="O10" s="127"/>
      <c r="P10" s="103"/>
      <c r="Q10" s="99"/>
      <c r="R10" s="90"/>
      <c r="S10" s="90" t="s">
        <v>0</v>
      </c>
      <c r="T10" s="90"/>
      <c r="U10" s="99"/>
      <c r="V10" s="101"/>
      <c r="W10" s="103"/>
      <c r="X10" s="99"/>
      <c r="Y10" s="90"/>
      <c r="Z10" s="90" t="s">
        <v>0</v>
      </c>
      <c r="AA10" s="90"/>
      <c r="AB10" s="99"/>
      <c r="AC10" s="101"/>
      <c r="AD10" s="106"/>
      <c r="AE10" s="109"/>
      <c r="AF10" s="109"/>
      <c r="AG10" s="109"/>
      <c r="AH10" s="112"/>
    </row>
    <row r="11" spans="1:34" ht="26.25" customHeight="1">
      <c r="A11" s="142" t="s">
        <v>110</v>
      </c>
      <c r="B11" s="116"/>
      <c r="C11" s="117"/>
      <c r="D11" s="117"/>
      <c r="E11" s="117"/>
      <c r="F11" s="117"/>
      <c r="G11" s="117"/>
      <c r="H11" s="118"/>
      <c r="I11" s="116"/>
      <c r="J11" s="117"/>
      <c r="K11" s="117"/>
      <c r="L11" s="117"/>
      <c r="M11" s="117"/>
      <c r="N11" s="117"/>
      <c r="O11" s="118"/>
      <c r="P11" s="119"/>
      <c r="Q11" s="120"/>
      <c r="R11" s="120"/>
      <c r="S11" s="120"/>
      <c r="T11" s="120"/>
      <c r="U11" s="120"/>
      <c r="V11" s="121"/>
      <c r="W11" s="116"/>
      <c r="X11" s="117"/>
      <c r="Y11" s="117"/>
      <c r="Z11" s="117"/>
      <c r="AA11" s="117"/>
      <c r="AB11" s="117"/>
      <c r="AC11" s="118"/>
      <c r="AD11" s="104"/>
      <c r="AE11" s="107">
        <f>B12+I12+W12</f>
        <v>0</v>
      </c>
      <c r="AF11" s="107">
        <f>H12+O12+AC12</f>
        <v>0</v>
      </c>
      <c r="AG11" s="107">
        <f>AE11-AF11</f>
        <v>0</v>
      </c>
      <c r="AH11" s="110"/>
    </row>
    <row r="12" spans="1:34" ht="26.25" customHeight="1">
      <c r="A12" s="143"/>
      <c r="B12" s="102">
        <f>D12+D13</f>
        <v>0</v>
      </c>
      <c r="C12" s="98" t="s">
        <v>2</v>
      </c>
      <c r="D12" s="89"/>
      <c r="E12" s="89" t="s">
        <v>0</v>
      </c>
      <c r="F12" s="89"/>
      <c r="G12" s="98" t="s">
        <v>1</v>
      </c>
      <c r="H12" s="100">
        <f>F12+F13</f>
        <v>0</v>
      </c>
      <c r="I12" s="102">
        <f>K12+K13</f>
        <v>0</v>
      </c>
      <c r="J12" s="98" t="s">
        <v>2</v>
      </c>
      <c r="K12" s="89"/>
      <c r="L12" s="89" t="s">
        <v>0</v>
      </c>
      <c r="M12" s="89"/>
      <c r="N12" s="98" t="s">
        <v>1</v>
      </c>
      <c r="O12" s="100">
        <f>M12+M13</f>
        <v>0</v>
      </c>
      <c r="P12" s="122"/>
      <c r="Q12" s="123"/>
      <c r="R12" s="123"/>
      <c r="S12" s="123"/>
      <c r="T12" s="123"/>
      <c r="U12" s="123"/>
      <c r="V12" s="124"/>
      <c r="W12" s="102">
        <f>Y12+Y13</f>
        <v>0</v>
      </c>
      <c r="X12" s="98" t="s">
        <v>2</v>
      </c>
      <c r="Y12" s="89"/>
      <c r="Z12" s="89" t="s">
        <v>0</v>
      </c>
      <c r="AA12" s="89"/>
      <c r="AB12" s="98" t="s">
        <v>1</v>
      </c>
      <c r="AC12" s="100">
        <f>AA12+AA13</f>
        <v>0</v>
      </c>
      <c r="AD12" s="105"/>
      <c r="AE12" s="108"/>
      <c r="AF12" s="108"/>
      <c r="AG12" s="108"/>
      <c r="AH12" s="111"/>
    </row>
    <row r="13" spans="1:34" ht="26.25" customHeight="1" thickBot="1">
      <c r="A13" s="144"/>
      <c r="B13" s="103"/>
      <c r="C13" s="99"/>
      <c r="D13" s="90"/>
      <c r="E13" s="90" t="s">
        <v>0</v>
      </c>
      <c r="F13" s="90"/>
      <c r="G13" s="99"/>
      <c r="H13" s="101"/>
      <c r="I13" s="103"/>
      <c r="J13" s="99"/>
      <c r="K13" s="90"/>
      <c r="L13" s="90" t="s">
        <v>0</v>
      </c>
      <c r="M13" s="90"/>
      <c r="N13" s="99"/>
      <c r="O13" s="101"/>
      <c r="P13" s="125"/>
      <c r="Q13" s="126"/>
      <c r="R13" s="126"/>
      <c r="S13" s="126"/>
      <c r="T13" s="126"/>
      <c r="U13" s="126"/>
      <c r="V13" s="127"/>
      <c r="W13" s="103"/>
      <c r="X13" s="99"/>
      <c r="Y13" s="90"/>
      <c r="Z13" s="90" t="s">
        <v>0</v>
      </c>
      <c r="AA13" s="90"/>
      <c r="AB13" s="99"/>
      <c r="AC13" s="101"/>
      <c r="AD13" s="106"/>
      <c r="AE13" s="109"/>
      <c r="AF13" s="109"/>
      <c r="AG13" s="109"/>
      <c r="AH13" s="112"/>
    </row>
    <row r="14" spans="1:34" ht="26.25" customHeight="1">
      <c r="A14" s="142" t="s">
        <v>111</v>
      </c>
      <c r="B14" s="116"/>
      <c r="C14" s="117"/>
      <c r="D14" s="117"/>
      <c r="E14" s="117"/>
      <c r="F14" s="117"/>
      <c r="G14" s="117"/>
      <c r="H14" s="118"/>
      <c r="I14" s="116"/>
      <c r="J14" s="117"/>
      <c r="K14" s="117"/>
      <c r="L14" s="117"/>
      <c r="M14" s="117"/>
      <c r="N14" s="117"/>
      <c r="O14" s="118"/>
      <c r="P14" s="116"/>
      <c r="Q14" s="117"/>
      <c r="R14" s="117"/>
      <c r="S14" s="117"/>
      <c r="T14" s="117"/>
      <c r="U14" s="117"/>
      <c r="V14" s="118"/>
      <c r="W14" s="119"/>
      <c r="X14" s="120"/>
      <c r="Y14" s="120"/>
      <c r="Z14" s="120"/>
      <c r="AA14" s="120"/>
      <c r="AB14" s="120"/>
      <c r="AC14" s="121"/>
      <c r="AD14" s="104"/>
      <c r="AE14" s="107">
        <f>B15+I15+P15</f>
        <v>0</v>
      </c>
      <c r="AF14" s="107">
        <f>H15+O15+V15</f>
        <v>0</v>
      </c>
      <c r="AG14" s="107">
        <f>AE14-AF14</f>
        <v>0</v>
      </c>
      <c r="AH14" s="110"/>
    </row>
    <row r="15" spans="1:34" ht="26.25" customHeight="1">
      <c r="A15" s="143"/>
      <c r="B15" s="102">
        <f>D15+D16</f>
        <v>0</v>
      </c>
      <c r="C15" s="98" t="s">
        <v>2</v>
      </c>
      <c r="D15" s="89"/>
      <c r="E15" s="89" t="s">
        <v>0</v>
      </c>
      <c r="F15" s="89"/>
      <c r="G15" s="98" t="s">
        <v>1</v>
      </c>
      <c r="H15" s="100">
        <f>F15+F16</f>
        <v>0</v>
      </c>
      <c r="I15" s="102">
        <f>K15+K16</f>
        <v>0</v>
      </c>
      <c r="J15" s="98" t="s">
        <v>2</v>
      </c>
      <c r="K15" s="89"/>
      <c r="L15" s="89" t="s">
        <v>0</v>
      </c>
      <c r="M15" s="89"/>
      <c r="N15" s="98" t="s">
        <v>1</v>
      </c>
      <c r="O15" s="100">
        <f>M15+M16</f>
        <v>0</v>
      </c>
      <c r="P15" s="102">
        <f>R15+R16</f>
        <v>0</v>
      </c>
      <c r="Q15" s="98" t="s">
        <v>2</v>
      </c>
      <c r="R15" s="89"/>
      <c r="S15" s="89" t="s">
        <v>0</v>
      </c>
      <c r="T15" s="89"/>
      <c r="U15" s="98" t="s">
        <v>1</v>
      </c>
      <c r="V15" s="100">
        <f>T15+T16</f>
        <v>0</v>
      </c>
      <c r="W15" s="122"/>
      <c r="X15" s="123"/>
      <c r="Y15" s="123"/>
      <c r="Z15" s="123"/>
      <c r="AA15" s="123"/>
      <c r="AB15" s="123"/>
      <c r="AC15" s="124"/>
      <c r="AD15" s="105"/>
      <c r="AE15" s="108"/>
      <c r="AF15" s="108"/>
      <c r="AG15" s="108"/>
      <c r="AH15" s="111"/>
    </row>
    <row r="16" spans="1:34" ht="26.25" customHeight="1" thickBot="1">
      <c r="A16" s="144"/>
      <c r="B16" s="103"/>
      <c r="C16" s="99"/>
      <c r="D16" s="90"/>
      <c r="E16" s="90" t="s">
        <v>0</v>
      </c>
      <c r="F16" s="90"/>
      <c r="G16" s="99"/>
      <c r="H16" s="101"/>
      <c r="I16" s="103"/>
      <c r="J16" s="99"/>
      <c r="K16" s="90"/>
      <c r="L16" s="90" t="s">
        <v>0</v>
      </c>
      <c r="M16" s="90"/>
      <c r="N16" s="99"/>
      <c r="O16" s="101"/>
      <c r="P16" s="103"/>
      <c r="Q16" s="99"/>
      <c r="R16" s="90"/>
      <c r="S16" s="90" t="s">
        <v>0</v>
      </c>
      <c r="T16" s="90"/>
      <c r="U16" s="99"/>
      <c r="V16" s="101"/>
      <c r="W16" s="125"/>
      <c r="X16" s="126"/>
      <c r="Y16" s="126"/>
      <c r="Z16" s="126"/>
      <c r="AA16" s="126"/>
      <c r="AB16" s="126"/>
      <c r="AC16" s="127"/>
      <c r="AD16" s="106"/>
      <c r="AE16" s="109"/>
      <c r="AF16" s="109"/>
      <c r="AG16" s="109"/>
      <c r="AH16" s="112"/>
    </row>
    <row r="17" spans="1:36" ht="30" customHeight="1" thickBo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3"/>
      <c r="AJ17" s="4"/>
    </row>
    <row r="18" spans="1:34" ht="29.25" customHeight="1" thickBot="1">
      <c r="A18" s="30" t="s">
        <v>79</v>
      </c>
      <c r="B18" s="128" t="str">
        <f>A19</f>
        <v>Aの２位</v>
      </c>
      <c r="C18" s="129"/>
      <c r="D18" s="129"/>
      <c r="E18" s="129"/>
      <c r="F18" s="129"/>
      <c r="G18" s="129"/>
      <c r="H18" s="130"/>
      <c r="I18" s="128" t="str">
        <f>A22</f>
        <v>Bの２位</v>
      </c>
      <c r="J18" s="129"/>
      <c r="K18" s="129"/>
      <c r="L18" s="129"/>
      <c r="M18" s="129"/>
      <c r="N18" s="129"/>
      <c r="O18" s="130"/>
      <c r="P18" s="128" t="str">
        <f>A25</f>
        <v>Cの２位</v>
      </c>
      <c r="Q18" s="129"/>
      <c r="R18" s="129"/>
      <c r="S18" s="129"/>
      <c r="T18" s="129"/>
      <c r="U18" s="129"/>
      <c r="V18" s="130"/>
      <c r="W18" s="128" t="str">
        <f>A28</f>
        <v>Dの２位</v>
      </c>
      <c r="X18" s="129"/>
      <c r="Y18" s="129"/>
      <c r="Z18" s="129"/>
      <c r="AA18" s="129"/>
      <c r="AB18" s="129"/>
      <c r="AC18" s="130"/>
      <c r="AD18" s="24" t="s">
        <v>3</v>
      </c>
      <c r="AE18" s="25" t="s">
        <v>4</v>
      </c>
      <c r="AF18" s="25" t="s">
        <v>5</v>
      </c>
      <c r="AG18" s="26" t="s">
        <v>6</v>
      </c>
      <c r="AH18" s="27" t="s">
        <v>7</v>
      </c>
    </row>
    <row r="19" spans="1:34" ht="26.25" customHeight="1">
      <c r="A19" s="142" t="s">
        <v>112</v>
      </c>
      <c r="B19" s="119"/>
      <c r="C19" s="120"/>
      <c r="D19" s="120"/>
      <c r="E19" s="120"/>
      <c r="F19" s="120"/>
      <c r="G19" s="120"/>
      <c r="H19" s="121"/>
      <c r="I19" s="116"/>
      <c r="J19" s="117"/>
      <c r="K19" s="117"/>
      <c r="L19" s="117"/>
      <c r="M19" s="117"/>
      <c r="N19" s="117"/>
      <c r="O19" s="118"/>
      <c r="P19" s="116"/>
      <c r="Q19" s="117"/>
      <c r="R19" s="117"/>
      <c r="S19" s="117"/>
      <c r="T19" s="117"/>
      <c r="U19" s="117"/>
      <c r="V19" s="118"/>
      <c r="W19" s="116"/>
      <c r="X19" s="117"/>
      <c r="Y19" s="117"/>
      <c r="Z19" s="117"/>
      <c r="AA19" s="117"/>
      <c r="AB19" s="117"/>
      <c r="AC19" s="118"/>
      <c r="AD19" s="104"/>
      <c r="AE19" s="107">
        <f>I20+P20+W20</f>
        <v>0</v>
      </c>
      <c r="AF19" s="107">
        <f>O20+V20+AC20</f>
        <v>0</v>
      </c>
      <c r="AG19" s="107">
        <f>AE19-AF19</f>
        <v>0</v>
      </c>
      <c r="AH19" s="110"/>
    </row>
    <row r="20" spans="1:34" ht="26.25" customHeight="1">
      <c r="A20" s="143"/>
      <c r="B20" s="122"/>
      <c r="C20" s="123"/>
      <c r="D20" s="123"/>
      <c r="E20" s="123"/>
      <c r="F20" s="123"/>
      <c r="G20" s="123"/>
      <c r="H20" s="124"/>
      <c r="I20" s="102">
        <f>K20+K21</f>
        <v>0</v>
      </c>
      <c r="J20" s="98" t="s">
        <v>2</v>
      </c>
      <c r="K20" s="89"/>
      <c r="L20" s="89" t="s">
        <v>0</v>
      </c>
      <c r="M20" s="89"/>
      <c r="N20" s="98" t="s">
        <v>1</v>
      </c>
      <c r="O20" s="100">
        <f>M20+M21</f>
        <v>0</v>
      </c>
      <c r="P20" s="102">
        <f>R20+R21</f>
        <v>0</v>
      </c>
      <c r="Q20" s="98" t="s">
        <v>2</v>
      </c>
      <c r="R20" s="89"/>
      <c r="S20" s="89" t="s">
        <v>0</v>
      </c>
      <c r="T20" s="89"/>
      <c r="U20" s="98" t="s">
        <v>1</v>
      </c>
      <c r="V20" s="100">
        <f>T20+T21</f>
        <v>0</v>
      </c>
      <c r="W20" s="102">
        <f>Y20+Y21</f>
        <v>0</v>
      </c>
      <c r="X20" s="98" t="s">
        <v>2</v>
      </c>
      <c r="Y20" s="89"/>
      <c r="Z20" s="89" t="s">
        <v>0</v>
      </c>
      <c r="AA20" s="89"/>
      <c r="AB20" s="98" t="s">
        <v>1</v>
      </c>
      <c r="AC20" s="100">
        <f>AA20+AA21</f>
        <v>0</v>
      </c>
      <c r="AD20" s="105"/>
      <c r="AE20" s="108"/>
      <c r="AF20" s="108"/>
      <c r="AG20" s="108"/>
      <c r="AH20" s="111"/>
    </row>
    <row r="21" spans="1:34" ht="26.25" customHeight="1" thickBot="1">
      <c r="A21" s="144"/>
      <c r="B21" s="125"/>
      <c r="C21" s="126"/>
      <c r="D21" s="126"/>
      <c r="E21" s="126"/>
      <c r="F21" s="126"/>
      <c r="G21" s="126"/>
      <c r="H21" s="127"/>
      <c r="I21" s="103"/>
      <c r="J21" s="99"/>
      <c r="K21" s="90"/>
      <c r="L21" s="90" t="s">
        <v>0</v>
      </c>
      <c r="M21" s="90"/>
      <c r="N21" s="99"/>
      <c r="O21" s="101"/>
      <c r="P21" s="103"/>
      <c r="Q21" s="99"/>
      <c r="R21" s="90"/>
      <c r="S21" s="90" t="s">
        <v>0</v>
      </c>
      <c r="T21" s="90"/>
      <c r="U21" s="99"/>
      <c r="V21" s="101"/>
      <c r="W21" s="103"/>
      <c r="X21" s="99"/>
      <c r="Y21" s="90"/>
      <c r="Z21" s="90" t="s">
        <v>0</v>
      </c>
      <c r="AA21" s="90"/>
      <c r="AB21" s="99"/>
      <c r="AC21" s="101"/>
      <c r="AD21" s="106"/>
      <c r="AE21" s="109"/>
      <c r="AF21" s="109"/>
      <c r="AG21" s="109"/>
      <c r="AH21" s="112"/>
    </row>
    <row r="22" spans="1:34" ht="26.25" customHeight="1">
      <c r="A22" s="142" t="s">
        <v>113</v>
      </c>
      <c r="B22" s="116"/>
      <c r="C22" s="117"/>
      <c r="D22" s="117"/>
      <c r="E22" s="117"/>
      <c r="F22" s="117"/>
      <c r="G22" s="117"/>
      <c r="H22" s="118"/>
      <c r="I22" s="119"/>
      <c r="J22" s="120"/>
      <c r="K22" s="120"/>
      <c r="L22" s="120"/>
      <c r="M22" s="120"/>
      <c r="N22" s="120"/>
      <c r="O22" s="121"/>
      <c r="P22" s="116"/>
      <c r="Q22" s="117"/>
      <c r="R22" s="117"/>
      <c r="S22" s="117"/>
      <c r="T22" s="117"/>
      <c r="U22" s="117"/>
      <c r="V22" s="118"/>
      <c r="W22" s="116"/>
      <c r="X22" s="117"/>
      <c r="Y22" s="117"/>
      <c r="Z22" s="117"/>
      <c r="AA22" s="117"/>
      <c r="AB22" s="117"/>
      <c r="AC22" s="118"/>
      <c r="AD22" s="104"/>
      <c r="AE22" s="107">
        <f>B23+P23+W23</f>
        <v>0</v>
      </c>
      <c r="AF22" s="107">
        <f>H23+V23+AC23</f>
        <v>0</v>
      </c>
      <c r="AG22" s="107">
        <f>AE22-AF22</f>
        <v>0</v>
      </c>
      <c r="AH22" s="110"/>
    </row>
    <row r="23" spans="1:34" ht="26.25" customHeight="1">
      <c r="A23" s="143"/>
      <c r="B23" s="102">
        <f>D23+D24</f>
        <v>0</v>
      </c>
      <c r="C23" s="98" t="s">
        <v>2</v>
      </c>
      <c r="D23" s="89"/>
      <c r="E23" s="89" t="s">
        <v>0</v>
      </c>
      <c r="F23" s="89"/>
      <c r="G23" s="98" t="s">
        <v>1</v>
      </c>
      <c r="H23" s="100">
        <f>F23+F24</f>
        <v>0</v>
      </c>
      <c r="I23" s="122"/>
      <c r="J23" s="123"/>
      <c r="K23" s="123"/>
      <c r="L23" s="123"/>
      <c r="M23" s="123"/>
      <c r="N23" s="123"/>
      <c r="O23" s="124"/>
      <c r="P23" s="102">
        <f>R23+R24</f>
        <v>0</v>
      </c>
      <c r="Q23" s="98" t="s">
        <v>2</v>
      </c>
      <c r="R23" s="89"/>
      <c r="S23" s="89" t="s">
        <v>0</v>
      </c>
      <c r="T23" s="89"/>
      <c r="U23" s="98" t="s">
        <v>1</v>
      </c>
      <c r="V23" s="100">
        <f>T23+T24</f>
        <v>0</v>
      </c>
      <c r="W23" s="102">
        <f>Y23+Y24</f>
        <v>0</v>
      </c>
      <c r="X23" s="98" t="s">
        <v>2</v>
      </c>
      <c r="Y23" s="89"/>
      <c r="Z23" s="89" t="s">
        <v>0</v>
      </c>
      <c r="AA23" s="89"/>
      <c r="AB23" s="98" t="s">
        <v>1</v>
      </c>
      <c r="AC23" s="100">
        <f>AA23+AA24</f>
        <v>0</v>
      </c>
      <c r="AD23" s="105"/>
      <c r="AE23" s="108"/>
      <c r="AF23" s="108"/>
      <c r="AG23" s="108"/>
      <c r="AH23" s="111"/>
    </row>
    <row r="24" spans="1:34" ht="26.25" customHeight="1" thickBot="1">
      <c r="A24" s="144"/>
      <c r="B24" s="103"/>
      <c r="C24" s="99"/>
      <c r="D24" s="90"/>
      <c r="E24" s="90" t="s">
        <v>0</v>
      </c>
      <c r="F24" s="90"/>
      <c r="G24" s="99"/>
      <c r="H24" s="101"/>
      <c r="I24" s="125"/>
      <c r="J24" s="126"/>
      <c r="K24" s="126"/>
      <c r="L24" s="126"/>
      <c r="M24" s="126"/>
      <c r="N24" s="126"/>
      <c r="O24" s="127"/>
      <c r="P24" s="103"/>
      <c r="Q24" s="99"/>
      <c r="R24" s="90"/>
      <c r="S24" s="90" t="s">
        <v>0</v>
      </c>
      <c r="T24" s="90"/>
      <c r="U24" s="99"/>
      <c r="V24" s="101"/>
      <c r="W24" s="103"/>
      <c r="X24" s="99"/>
      <c r="Y24" s="90"/>
      <c r="Z24" s="90" t="s">
        <v>0</v>
      </c>
      <c r="AA24" s="90"/>
      <c r="AB24" s="99"/>
      <c r="AC24" s="101"/>
      <c r="AD24" s="106"/>
      <c r="AE24" s="109"/>
      <c r="AF24" s="109"/>
      <c r="AG24" s="109"/>
      <c r="AH24" s="112"/>
    </row>
    <row r="25" spans="1:34" ht="26.25" customHeight="1">
      <c r="A25" s="142" t="s">
        <v>114</v>
      </c>
      <c r="B25" s="116"/>
      <c r="C25" s="117"/>
      <c r="D25" s="117"/>
      <c r="E25" s="117"/>
      <c r="F25" s="117"/>
      <c r="G25" s="117"/>
      <c r="H25" s="118"/>
      <c r="I25" s="116"/>
      <c r="J25" s="117"/>
      <c r="K25" s="117"/>
      <c r="L25" s="117"/>
      <c r="M25" s="117"/>
      <c r="N25" s="117"/>
      <c r="O25" s="118"/>
      <c r="P25" s="119"/>
      <c r="Q25" s="120"/>
      <c r="R25" s="120"/>
      <c r="S25" s="120"/>
      <c r="T25" s="120"/>
      <c r="U25" s="120"/>
      <c r="V25" s="121"/>
      <c r="W25" s="116"/>
      <c r="X25" s="117"/>
      <c r="Y25" s="117"/>
      <c r="Z25" s="117"/>
      <c r="AA25" s="117"/>
      <c r="AB25" s="117"/>
      <c r="AC25" s="118"/>
      <c r="AD25" s="104"/>
      <c r="AE25" s="107">
        <f>B26+I26+W26</f>
        <v>0</v>
      </c>
      <c r="AF25" s="107">
        <f>H26+O26+AC26</f>
        <v>0</v>
      </c>
      <c r="AG25" s="107">
        <f>AE25-AF25</f>
        <v>0</v>
      </c>
      <c r="AH25" s="110"/>
    </row>
    <row r="26" spans="1:34" ht="26.25" customHeight="1">
      <c r="A26" s="143"/>
      <c r="B26" s="102">
        <f>D26+D27</f>
        <v>0</v>
      </c>
      <c r="C26" s="98" t="s">
        <v>2</v>
      </c>
      <c r="D26" s="89"/>
      <c r="E26" s="89" t="s">
        <v>0</v>
      </c>
      <c r="F26" s="89"/>
      <c r="G26" s="98" t="s">
        <v>1</v>
      </c>
      <c r="H26" s="100">
        <f>F26+F27</f>
        <v>0</v>
      </c>
      <c r="I26" s="102">
        <f>K26+K27</f>
        <v>0</v>
      </c>
      <c r="J26" s="98" t="s">
        <v>2</v>
      </c>
      <c r="K26" s="89"/>
      <c r="L26" s="89" t="s">
        <v>0</v>
      </c>
      <c r="M26" s="89"/>
      <c r="N26" s="98" t="s">
        <v>1</v>
      </c>
      <c r="O26" s="100">
        <f>M26+M27</f>
        <v>0</v>
      </c>
      <c r="P26" s="122"/>
      <c r="Q26" s="123"/>
      <c r="R26" s="123"/>
      <c r="S26" s="123"/>
      <c r="T26" s="123"/>
      <c r="U26" s="123"/>
      <c r="V26" s="124"/>
      <c r="W26" s="102">
        <f>Y26+Y27</f>
        <v>0</v>
      </c>
      <c r="X26" s="98" t="s">
        <v>2</v>
      </c>
      <c r="Y26" s="89"/>
      <c r="Z26" s="89" t="s">
        <v>0</v>
      </c>
      <c r="AA26" s="89"/>
      <c r="AB26" s="98" t="s">
        <v>1</v>
      </c>
      <c r="AC26" s="100">
        <f>AA26+AA27</f>
        <v>0</v>
      </c>
      <c r="AD26" s="105"/>
      <c r="AE26" s="108"/>
      <c r="AF26" s="108"/>
      <c r="AG26" s="108"/>
      <c r="AH26" s="111"/>
    </row>
    <row r="27" spans="1:34" ht="26.25" customHeight="1" thickBot="1">
      <c r="A27" s="144"/>
      <c r="B27" s="103"/>
      <c r="C27" s="99"/>
      <c r="D27" s="90"/>
      <c r="E27" s="90" t="s">
        <v>0</v>
      </c>
      <c r="F27" s="90"/>
      <c r="G27" s="99"/>
      <c r="H27" s="101"/>
      <c r="I27" s="103"/>
      <c r="J27" s="99"/>
      <c r="K27" s="90"/>
      <c r="L27" s="90" t="s">
        <v>0</v>
      </c>
      <c r="M27" s="90"/>
      <c r="N27" s="99"/>
      <c r="O27" s="101"/>
      <c r="P27" s="125"/>
      <c r="Q27" s="126"/>
      <c r="R27" s="126"/>
      <c r="S27" s="126"/>
      <c r="T27" s="126"/>
      <c r="U27" s="126"/>
      <c r="V27" s="127"/>
      <c r="W27" s="103"/>
      <c r="X27" s="99"/>
      <c r="Y27" s="90"/>
      <c r="Z27" s="90" t="s">
        <v>0</v>
      </c>
      <c r="AA27" s="90"/>
      <c r="AB27" s="99"/>
      <c r="AC27" s="101"/>
      <c r="AD27" s="106"/>
      <c r="AE27" s="109"/>
      <c r="AF27" s="109"/>
      <c r="AG27" s="109"/>
      <c r="AH27" s="112"/>
    </row>
    <row r="28" spans="1:34" ht="26.25" customHeight="1">
      <c r="A28" s="142" t="s">
        <v>115</v>
      </c>
      <c r="B28" s="116"/>
      <c r="C28" s="117"/>
      <c r="D28" s="117"/>
      <c r="E28" s="117"/>
      <c r="F28" s="117"/>
      <c r="G28" s="117"/>
      <c r="H28" s="118"/>
      <c r="I28" s="116"/>
      <c r="J28" s="117"/>
      <c r="K28" s="117"/>
      <c r="L28" s="117"/>
      <c r="M28" s="117"/>
      <c r="N28" s="117"/>
      <c r="O28" s="118"/>
      <c r="P28" s="116"/>
      <c r="Q28" s="117"/>
      <c r="R28" s="117"/>
      <c r="S28" s="117"/>
      <c r="T28" s="117"/>
      <c r="U28" s="117"/>
      <c r="V28" s="118"/>
      <c r="W28" s="119"/>
      <c r="X28" s="120"/>
      <c r="Y28" s="120"/>
      <c r="Z28" s="120"/>
      <c r="AA28" s="120"/>
      <c r="AB28" s="120"/>
      <c r="AC28" s="121"/>
      <c r="AD28" s="104"/>
      <c r="AE28" s="107">
        <f>B29+I29+P29</f>
        <v>0</v>
      </c>
      <c r="AF28" s="107">
        <f>H29+O29+V29</f>
        <v>0</v>
      </c>
      <c r="AG28" s="107">
        <f>AE28-AF28</f>
        <v>0</v>
      </c>
      <c r="AH28" s="110"/>
    </row>
    <row r="29" spans="1:34" ht="26.25" customHeight="1">
      <c r="A29" s="143"/>
      <c r="B29" s="102">
        <f>D29+D30</f>
        <v>0</v>
      </c>
      <c r="C29" s="98" t="s">
        <v>2</v>
      </c>
      <c r="D29" s="89"/>
      <c r="E29" s="89" t="s">
        <v>0</v>
      </c>
      <c r="F29" s="89"/>
      <c r="G29" s="98" t="s">
        <v>1</v>
      </c>
      <c r="H29" s="100">
        <f>F29+F30</f>
        <v>0</v>
      </c>
      <c r="I29" s="102">
        <f>K29+K30</f>
        <v>0</v>
      </c>
      <c r="J29" s="98" t="s">
        <v>2</v>
      </c>
      <c r="K29" s="89"/>
      <c r="L29" s="89" t="s">
        <v>0</v>
      </c>
      <c r="M29" s="89"/>
      <c r="N29" s="98" t="s">
        <v>1</v>
      </c>
      <c r="O29" s="100">
        <f>M29+M30</f>
        <v>0</v>
      </c>
      <c r="P29" s="102">
        <f>R29+R30</f>
        <v>0</v>
      </c>
      <c r="Q29" s="98" t="s">
        <v>2</v>
      </c>
      <c r="R29" s="89"/>
      <c r="S29" s="89" t="s">
        <v>0</v>
      </c>
      <c r="T29" s="89"/>
      <c r="U29" s="98" t="s">
        <v>1</v>
      </c>
      <c r="V29" s="100">
        <f>T29+T30</f>
        <v>0</v>
      </c>
      <c r="W29" s="122"/>
      <c r="X29" s="123"/>
      <c r="Y29" s="123"/>
      <c r="Z29" s="123"/>
      <c r="AA29" s="123"/>
      <c r="AB29" s="123"/>
      <c r="AC29" s="124"/>
      <c r="AD29" s="105"/>
      <c r="AE29" s="108"/>
      <c r="AF29" s="108"/>
      <c r="AG29" s="108"/>
      <c r="AH29" s="111"/>
    </row>
    <row r="30" spans="1:34" ht="26.25" customHeight="1" thickBot="1">
      <c r="A30" s="144"/>
      <c r="B30" s="103"/>
      <c r="C30" s="99"/>
      <c r="D30" s="90"/>
      <c r="E30" s="90" t="s">
        <v>0</v>
      </c>
      <c r="F30" s="90"/>
      <c r="G30" s="99"/>
      <c r="H30" s="101"/>
      <c r="I30" s="103"/>
      <c r="J30" s="99"/>
      <c r="K30" s="90"/>
      <c r="L30" s="90" t="s">
        <v>0</v>
      </c>
      <c r="M30" s="90"/>
      <c r="N30" s="99"/>
      <c r="O30" s="101"/>
      <c r="P30" s="103"/>
      <c r="Q30" s="99"/>
      <c r="R30" s="90"/>
      <c r="S30" s="90" t="s">
        <v>0</v>
      </c>
      <c r="T30" s="90"/>
      <c r="U30" s="99"/>
      <c r="V30" s="101"/>
      <c r="W30" s="125"/>
      <c r="X30" s="126"/>
      <c r="Y30" s="126"/>
      <c r="Z30" s="126"/>
      <c r="AA30" s="126"/>
      <c r="AB30" s="126"/>
      <c r="AC30" s="127"/>
      <c r="AD30" s="106"/>
      <c r="AE30" s="109"/>
      <c r="AF30" s="109"/>
      <c r="AG30" s="109"/>
      <c r="AH30" s="112"/>
    </row>
    <row r="31" spans="1:34" ht="30" customHeight="1" thickBot="1">
      <c r="A31" s="31"/>
      <c r="B31" s="32"/>
      <c r="C31" s="33"/>
      <c r="D31" s="34"/>
      <c r="E31" s="33"/>
      <c r="F31" s="34"/>
      <c r="G31" s="33"/>
      <c r="H31" s="32"/>
      <c r="I31" s="32"/>
      <c r="J31" s="33"/>
      <c r="K31" s="34"/>
      <c r="L31" s="33"/>
      <c r="M31" s="34"/>
      <c r="N31" s="33"/>
      <c r="O31" s="32"/>
      <c r="P31" s="32"/>
      <c r="Q31" s="33"/>
      <c r="R31" s="34"/>
      <c r="S31" s="33"/>
      <c r="T31" s="34"/>
      <c r="U31" s="33"/>
      <c r="V31" s="32"/>
      <c r="W31" s="32"/>
      <c r="X31" s="33"/>
      <c r="Y31" s="34"/>
      <c r="Z31" s="33"/>
      <c r="AA31" s="34"/>
      <c r="AB31" s="33"/>
      <c r="AC31" s="32"/>
      <c r="AD31" s="35"/>
      <c r="AE31" s="35"/>
      <c r="AF31" s="35"/>
      <c r="AG31" s="35"/>
      <c r="AH31" s="35"/>
    </row>
    <row r="32" spans="1:34" ht="30" customHeight="1" thickBot="1">
      <c r="A32" s="30" t="s">
        <v>80</v>
      </c>
      <c r="B32" s="128" t="str">
        <f>A33</f>
        <v>Aの３位</v>
      </c>
      <c r="C32" s="129"/>
      <c r="D32" s="129"/>
      <c r="E32" s="129"/>
      <c r="F32" s="129"/>
      <c r="G32" s="129"/>
      <c r="H32" s="130"/>
      <c r="I32" s="128" t="str">
        <f>A36</f>
        <v>B３位</v>
      </c>
      <c r="J32" s="129"/>
      <c r="K32" s="129"/>
      <c r="L32" s="129"/>
      <c r="M32" s="129"/>
      <c r="N32" s="129"/>
      <c r="O32" s="130"/>
      <c r="P32" s="128" t="str">
        <f>A39</f>
        <v>Cの３位</v>
      </c>
      <c r="Q32" s="129"/>
      <c r="R32" s="129"/>
      <c r="S32" s="129"/>
      <c r="T32" s="129"/>
      <c r="U32" s="129"/>
      <c r="V32" s="130"/>
      <c r="W32" s="128" t="str">
        <f>A42</f>
        <v>Dの３位</v>
      </c>
      <c r="X32" s="129"/>
      <c r="Y32" s="129"/>
      <c r="Z32" s="129"/>
      <c r="AA32" s="129"/>
      <c r="AB32" s="129"/>
      <c r="AC32" s="130"/>
      <c r="AD32" s="24" t="s">
        <v>3</v>
      </c>
      <c r="AE32" s="25" t="s">
        <v>4</v>
      </c>
      <c r="AF32" s="25" t="s">
        <v>5</v>
      </c>
      <c r="AG32" s="26" t="s">
        <v>6</v>
      </c>
      <c r="AH32" s="27" t="s">
        <v>7</v>
      </c>
    </row>
    <row r="33" spans="1:34" ht="26.25" customHeight="1">
      <c r="A33" s="142" t="s">
        <v>117</v>
      </c>
      <c r="B33" s="119"/>
      <c r="C33" s="120"/>
      <c r="D33" s="120"/>
      <c r="E33" s="120"/>
      <c r="F33" s="120"/>
      <c r="G33" s="120"/>
      <c r="H33" s="121"/>
      <c r="I33" s="116"/>
      <c r="J33" s="117"/>
      <c r="K33" s="117"/>
      <c r="L33" s="117"/>
      <c r="M33" s="117"/>
      <c r="N33" s="117"/>
      <c r="O33" s="118"/>
      <c r="P33" s="116"/>
      <c r="Q33" s="117"/>
      <c r="R33" s="117"/>
      <c r="S33" s="117"/>
      <c r="T33" s="117"/>
      <c r="U33" s="117"/>
      <c r="V33" s="118"/>
      <c r="W33" s="116"/>
      <c r="X33" s="117"/>
      <c r="Y33" s="117"/>
      <c r="Z33" s="117"/>
      <c r="AA33" s="117"/>
      <c r="AB33" s="117"/>
      <c r="AC33" s="118"/>
      <c r="AD33" s="104"/>
      <c r="AE33" s="107">
        <f>I34+P34+W34</f>
        <v>0</v>
      </c>
      <c r="AF33" s="107">
        <f>O34+V34+AC34</f>
        <v>0</v>
      </c>
      <c r="AG33" s="107">
        <f>AE33-AF33</f>
        <v>0</v>
      </c>
      <c r="AH33" s="110"/>
    </row>
    <row r="34" spans="1:34" ht="26.25" customHeight="1">
      <c r="A34" s="143"/>
      <c r="B34" s="122"/>
      <c r="C34" s="123"/>
      <c r="D34" s="123"/>
      <c r="E34" s="123"/>
      <c r="F34" s="123"/>
      <c r="G34" s="123"/>
      <c r="H34" s="124"/>
      <c r="I34" s="102">
        <f>K34+K35</f>
        <v>0</v>
      </c>
      <c r="J34" s="98" t="s">
        <v>2</v>
      </c>
      <c r="K34" s="89"/>
      <c r="L34" s="89" t="s">
        <v>0</v>
      </c>
      <c r="M34" s="89"/>
      <c r="N34" s="98" t="s">
        <v>1</v>
      </c>
      <c r="O34" s="100">
        <f>M34+M35</f>
        <v>0</v>
      </c>
      <c r="P34" s="102">
        <f>R34+R35</f>
        <v>0</v>
      </c>
      <c r="Q34" s="98" t="s">
        <v>2</v>
      </c>
      <c r="R34" s="89"/>
      <c r="S34" s="89" t="s">
        <v>0</v>
      </c>
      <c r="T34" s="89"/>
      <c r="U34" s="98" t="s">
        <v>1</v>
      </c>
      <c r="V34" s="100">
        <f>T34+T35</f>
        <v>0</v>
      </c>
      <c r="W34" s="102">
        <f>Y34+Y35</f>
        <v>0</v>
      </c>
      <c r="X34" s="98" t="s">
        <v>2</v>
      </c>
      <c r="Y34" s="89"/>
      <c r="Z34" s="89" t="s">
        <v>0</v>
      </c>
      <c r="AA34" s="89"/>
      <c r="AB34" s="98" t="s">
        <v>1</v>
      </c>
      <c r="AC34" s="100">
        <f>AA34+AA35</f>
        <v>0</v>
      </c>
      <c r="AD34" s="105"/>
      <c r="AE34" s="108"/>
      <c r="AF34" s="108"/>
      <c r="AG34" s="108"/>
      <c r="AH34" s="111"/>
    </row>
    <row r="35" spans="1:34" ht="26.25" customHeight="1" thickBot="1">
      <c r="A35" s="144"/>
      <c r="B35" s="125"/>
      <c r="C35" s="126"/>
      <c r="D35" s="126"/>
      <c r="E35" s="126"/>
      <c r="F35" s="126"/>
      <c r="G35" s="126"/>
      <c r="H35" s="127"/>
      <c r="I35" s="103"/>
      <c r="J35" s="99"/>
      <c r="K35" s="90"/>
      <c r="L35" s="90" t="s">
        <v>0</v>
      </c>
      <c r="M35" s="90"/>
      <c r="N35" s="99"/>
      <c r="O35" s="101"/>
      <c r="P35" s="103"/>
      <c r="Q35" s="99"/>
      <c r="R35" s="90"/>
      <c r="S35" s="90" t="s">
        <v>0</v>
      </c>
      <c r="T35" s="90"/>
      <c r="U35" s="99"/>
      <c r="V35" s="101"/>
      <c r="W35" s="103"/>
      <c r="X35" s="99"/>
      <c r="Y35" s="90"/>
      <c r="Z35" s="90" t="s">
        <v>0</v>
      </c>
      <c r="AA35" s="90"/>
      <c r="AB35" s="99"/>
      <c r="AC35" s="101"/>
      <c r="AD35" s="106"/>
      <c r="AE35" s="109"/>
      <c r="AF35" s="109"/>
      <c r="AG35" s="109"/>
      <c r="AH35" s="112"/>
    </row>
    <row r="36" spans="1:34" ht="26.25" customHeight="1">
      <c r="A36" s="142" t="s">
        <v>116</v>
      </c>
      <c r="B36" s="116"/>
      <c r="C36" s="117"/>
      <c r="D36" s="117"/>
      <c r="E36" s="117"/>
      <c r="F36" s="117"/>
      <c r="G36" s="117"/>
      <c r="H36" s="118"/>
      <c r="I36" s="119"/>
      <c r="J36" s="120"/>
      <c r="K36" s="120"/>
      <c r="L36" s="120"/>
      <c r="M36" s="120"/>
      <c r="N36" s="120"/>
      <c r="O36" s="121"/>
      <c r="P36" s="116"/>
      <c r="Q36" s="117"/>
      <c r="R36" s="117"/>
      <c r="S36" s="117"/>
      <c r="T36" s="117"/>
      <c r="U36" s="117"/>
      <c r="V36" s="118"/>
      <c r="W36" s="116"/>
      <c r="X36" s="117"/>
      <c r="Y36" s="117"/>
      <c r="Z36" s="117"/>
      <c r="AA36" s="117"/>
      <c r="AB36" s="117"/>
      <c r="AC36" s="118"/>
      <c r="AD36" s="104"/>
      <c r="AE36" s="107">
        <f>B37+P37+W37</f>
        <v>0</v>
      </c>
      <c r="AF36" s="107">
        <f>H37+V37+AC37</f>
        <v>0</v>
      </c>
      <c r="AG36" s="107">
        <f>AE36-AF36</f>
        <v>0</v>
      </c>
      <c r="AH36" s="110"/>
    </row>
    <row r="37" spans="1:34" ht="26.25" customHeight="1">
      <c r="A37" s="143"/>
      <c r="B37" s="102">
        <f>D37+D38</f>
        <v>0</v>
      </c>
      <c r="C37" s="98" t="s">
        <v>2</v>
      </c>
      <c r="D37" s="89"/>
      <c r="E37" s="89" t="s">
        <v>0</v>
      </c>
      <c r="F37" s="89"/>
      <c r="G37" s="98" t="s">
        <v>1</v>
      </c>
      <c r="H37" s="100">
        <f>F37+F38</f>
        <v>0</v>
      </c>
      <c r="I37" s="122"/>
      <c r="J37" s="123"/>
      <c r="K37" s="123"/>
      <c r="L37" s="123"/>
      <c r="M37" s="123"/>
      <c r="N37" s="123"/>
      <c r="O37" s="124"/>
      <c r="P37" s="102">
        <f>R37+R38</f>
        <v>0</v>
      </c>
      <c r="Q37" s="98" t="s">
        <v>2</v>
      </c>
      <c r="R37" s="89"/>
      <c r="S37" s="89" t="s">
        <v>0</v>
      </c>
      <c r="T37" s="89"/>
      <c r="U37" s="98" t="s">
        <v>1</v>
      </c>
      <c r="V37" s="100">
        <f>T37+T38</f>
        <v>0</v>
      </c>
      <c r="W37" s="102">
        <f>Y37+Y38</f>
        <v>0</v>
      </c>
      <c r="X37" s="98" t="s">
        <v>2</v>
      </c>
      <c r="Y37" s="89"/>
      <c r="Z37" s="89" t="s">
        <v>0</v>
      </c>
      <c r="AA37" s="89"/>
      <c r="AB37" s="98" t="s">
        <v>1</v>
      </c>
      <c r="AC37" s="100">
        <f>AA37+AA38</f>
        <v>0</v>
      </c>
      <c r="AD37" s="105"/>
      <c r="AE37" s="108"/>
      <c r="AF37" s="108"/>
      <c r="AG37" s="108"/>
      <c r="AH37" s="111"/>
    </row>
    <row r="38" spans="1:34" ht="26.25" customHeight="1" thickBot="1">
      <c r="A38" s="144"/>
      <c r="B38" s="103"/>
      <c r="C38" s="99"/>
      <c r="D38" s="90"/>
      <c r="E38" s="90" t="s">
        <v>0</v>
      </c>
      <c r="F38" s="90"/>
      <c r="G38" s="99"/>
      <c r="H38" s="101"/>
      <c r="I38" s="125"/>
      <c r="J38" s="126"/>
      <c r="K38" s="126"/>
      <c r="L38" s="126"/>
      <c r="M38" s="126"/>
      <c r="N38" s="126"/>
      <c r="O38" s="127"/>
      <c r="P38" s="103"/>
      <c r="Q38" s="99"/>
      <c r="R38" s="90"/>
      <c r="S38" s="90" t="s">
        <v>0</v>
      </c>
      <c r="T38" s="90"/>
      <c r="U38" s="99"/>
      <c r="V38" s="101"/>
      <c r="W38" s="103"/>
      <c r="X38" s="99"/>
      <c r="Y38" s="90"/>
      <c r="Z38" s="90" t="s">
        <v>0</v>
      </c>
      <c r="AA38" s="90"/>
      <c r="AB38" s="99"/>
      <c r="AC38" s="101"/>
      <c r="AD38" s="106"/>
      <c r="AE38" s="109"/>
      <c r="AF38" s="109"/>
      <c r="AG38" s="109"/>
      <c r="AH38" s="112"/>
    </row>
    <row r="39" spans="1:34" ht="26.25" customHeight="1">
      <c r="A39" s="142" t="s">
        <v>118</v>
      </c>
      <c r="B39" s="116"/>
      <c r="C39" s="117"/>
      <c r="D39" s="117"/>
      <c r="E39" s="117"/>
      <c r="F39" s="117"/>
      <c r="G39" s="117"/>
      <c r="H39" s="118"/>
      <c r="I39" s="116"/>
      <c r="J39" s="117"/>
      <c r="K39" s="117"/>
      <c r="L39" s="117"/>
      <c r="M39" s="117"/>
      <c r="N39" s="117"/>
      <c r="O39" s="118"/>
      <c r="P39" s="119"/>
      <c r="Q39" s="120"/>
      <c r="R39" s="120"/>
      <c r="S39" s="120"/>
      <c r="T39" s="120"/>
      <c r="U39" s="120"/>
      <c r="V39" s="121"/>
      <c r="W39" s="116"/>
      <c r="X39" s="117"/>
      <c r="Y39" s="117"/>
      <c r="Z39" s="117"/>
      <c r="AA39" s="117"/>
      <c r="AB39" s="117"/>
      <c r="AC39" s="118"/>
      <c r="AD39" s="104"/>
      <c r="AE39" s="107">
        <f>B40+I40+W40</f>
        <v>0</v>
      </c>
      <c r="AF39" s="107">
        <f>H40+O40+AC40</f>
        <v>0</v>
      </c>
      <c r="AG39" s="107">
        <f>AE39-AF39</f>
        <v>0</v>
      </c>
      <c r="AH39" s="110"/>
    </row>
    <row r="40" spans="1:34" ht="26.25" customHeight="1">
      <c r="A40" s="143"/>
      <c r="B40" s="102">
        <f>D40+D41</f>
        <v>0</v>
      </c>
      <c r="C40" s="98" t="s">
        <v>2</v>
      </c>
      <c r="D40" s="89"/>
      <c r="E40" s="89" t="s">
        <v>0</v>
      </c>
      <c r="F40" s="89"/>
      <c r="G40" s="98" t="s">
        <v>1</v>
      </c>
      <c r="H40" s="100">
        <f>F40+F41</f>
        <v>0</v>
      </c>
      <c r="I40" s="102">
        <f>K40+K41</f>
        <v>0</v>
      </c>
      <c r="J40" s="98" t="s">
        <v>2</v>
      </c>
      <c r="K40" s="89"/>
      <c r="L40" s="89" t="s">
        <v>0</v>
      </c>
      <c r="M40" s="89"/>
      <c r="N40" s="98" t="s">
        <v>1</v>
      </c>
      <c r="O40" s="100">
        <f>M40+M41</f>
        <v>0</v>
      </c>
      <c r="P40" s="122"/>
      <c r="Q40" s="123"/>
      <c r="R40" s="123"/>
      <c r="S40" s="123"/>
      <c r="T40" s="123"/>
      <c r="U40" s="123"/>
      <c r="V40" s="124"/>
      <c r="W40" s="102">
        <f>Y40+Y41</f>
        <v>0</v>
      </c>
      <c r="X40" s="98" t="s">
        <v>2</v>
      </c>
      <c r="Y40" s="89"/>
      <c r="Z40" s="89" t="s">
        <v>0</v>
      </c>
      <c r="AA40" s="89"/>
      <c r="AB40" s="98" t="s">
        <v>1</v>
      </c>
      <c r="AC40" s="100">
        <f>AA40+AA41</f>
        <v>0</v>
      </c>
      <c r="AD40" s="105"/>
      <c r="AE40" s="108"/>
      <c r="AF40" s="108"/>
      <c r="AG40" s="108"/>
      <c r="AH40" s="111"/>
    </row>
    <row r="41" spans="1:34" ht="26.25" customHeight="1" thickBot="1">
      <c r="A41" s="144"/>
      <c r="B41" s="103"/>
      <c r="C41" s="99"/>
      <c r="D41" s="90"/>
      <c r="E41" s="90" t="s">
        <v>0</v>
      </c>
      <c r="F41" s="90"/>
      <c r="G41" s="99"/>
      <c r="H41" s="101"/>
      <c r="I41" s="103"/>
      <c r="J41" s="99"/>
      <c r="K41" s="90"/>
      <c r="L41" s="90" t="s">
        <v>0</v>
      </c>
      <c r="M41" s="90"/>
      <c r="N41" s="99"/>
      <c r="O41" s="101"/>
      <c r="P41" s="125"/>
      <c r="Q41" s="126"/>
      <c r="R41" s="126"/>
      <c r="S41" s="126"/>
      <c r="T41" s="126"/>
      <c r="U41" s="126"/>
      <c r="V41" s="127"/>
      <c r="W41" s="103"/>
      <c r="X41" s="99"/>
      <c r="Y41" s="90"/>
      <c r="Z41" s="90" t="s">
        <v>0</v>
      </c>
      <c r="AA41" s="90"/>
      <c r="AB41" s="99"/>
      <c r="AC41" s="101"/>
      <c r="AD41" s="106"/>
      <c r="AE41" s="109"/>
      <c r="AF41" s="109"/>
      <c r="AG41" s="109"/>
      <c r="AH41" s="112"/>
    </row>
    <row r="42" spans="1:34" ht="26.25" customHeight="1">
      <c r="A42" s="142" t="s">
        <v>119</v>
      </c>
      <c r="B42" s="116"/>
      <c r="C42" s="117"/>
      <c r="D42" s="117"/>
      <c r="E42" s="117"/>
      <c r="F42" s="117"/>
      <c r="G42" s="117"/>
      <c r="H42" s="118"/>
      <c r="I42" s="116"/>
      <c r="J42" s="117"/>
      <c r="K42" s="117"/>
      <c r="L42" s="117"/>
      <c r="M42" s="117"/>
      <c r="N42" s="117"/>
      <c r="O42" s="118"/>
      <c r="P42" s="116"/>
      <c r="Q42" s="117"/>
      <c r="R42" s="117"/>
      <c r="S42" s="117"/>
      <c r="T42" s="117"/>
      <c r="U42" s="117"/>
      <c r="V42" s="118"/>
      <c r="W42" s="119"/>
      <c r="X42" s="120"/>
      <c r="Y42" s="120"/>
      <c r="Z42" s="120"/>
      <c r="AA42" s="120"/>
      <c r="AB42" s="120"/>
      <c r="AC42" s="121"/>
      <c r="AD42" s="104"/>
      <c r="AE42" s="107">
        <f>B43+I43+P43</f>
        <v>0</v>
      </c>
      <c r="AF42" s="107">
        <f>H43+O43+V43</f>
        <v>0</v>
      </c>
      <c r="AG42" s="107">
        <f>AE42-AF42</f>
        <v>0</v>
      </c>
      <c r="AH42" s="110"/>
    </row>
    <row r="43" spans="1:34" ht="26.25" customHeight="1">
      <c r="A43" s="143"/>
      <c r="B43" s="102">
        <f>D43+D44</f>
        <v>0</v>
      </c>
      <c r="C43" s="98" t="s">
        <v>2</v>
      </c>
      <c r="D43" s="89"/>
      <c r="E43" s="89" t="s">
        <v>0</v>
      </c>
      <c r="F43" s="89"/>
      <c r="G43" s="98" t="s">
        <v>1</v>
      </c>
      <c r="H43" s="100">
        <f>F43+F44</f>
        <v>0</v>
      </c>
      <c r="I43" s="102">
        <f>K43+K44</f>
        <v>0</v>
      </c>
      <c r="J43" s="98" t="s">
        <v>2</v>
      </c>
      <c r="K43" s="89"/>
      <c r="L43" s="89" t="s">
        <v>0</v>
      </c>
      <c r="M43" s="89"/>
      <c r="N43" s="98" t="s">
        <v>1</v>
      </c>
      <c r="O43" s="100">
        <f>M43+M44</f>
        <v>0</v>
      </c>
      <c r="P43" s="102">
        <f>R43+R44</f>
        <v>0</v>
      </c>
      <c r="Q43" s="98" t="s">
        <v>2</v>
      </c>
      <c r="R43" s="89"/>
      <c r="S43" s="89" t="s">
        <v>0</v>
      </c>
      <c r="T43" s="89"/>
      <c r="U43" s="98" t="s">
        <v>1</v>
      </c>
      <c r="V43" s="100">
        <f>T43+T44</f>
        <v>0</v>
      </c>
      <c r="W43" s="122"/>
      <c r="X43" s="123"/>
      <c r="Y43" s="123"/>
      <c r="Z43" s="123"/>
      <c r="AA43" s="123"/>
      <c r="AB43" s="123"/>
      <c r="AC43" s="124"/>
      <c r="AD43" s="105"/>
      <c r="AE43" s="108"/>
      <c r="AF43" s="108"/>
      <c r="AG43" s="108"/>
      <c r="AH43" s="111"/>
    </row>
    <row r="44" spans="1:34" ht="26.25" customHeight="1" thickBot="1">
      <c r="A44" s="144"/>
      <c r="B44" s="103"/>
      <c r="C44" s="99"/>
      <c r="D44" s="90"/>
      <c r="E44" s="90" t="s">
        <v>0</v>
      </c>
      <c r="F44" s="90"/>
      <c r="G44" s="99"/>
      <c r="H44" s="101"/>
      <c r="I44" s="103"/>
      <c r="J44" s="99"/>
      <c r="K44" s="90"/>
      <c r="L44" s="90" t="s">
        <v>0</v>
      </c>
      <c r="M44" s="90"/>
      <c r="N44" s="99"/>
      <c r="O44" s="101"/>
      <c r="P44" s="103"/>
      <c r="Q44" s="99"/>
      <c r="R44" s="90"/>
      <c r="S44" s="90" t="s">
        <v>0</v>
      </c>
      <c r="T44" s="90"/>
      <c r="U44" s="99"/>
      <c r="V44" s="101"/>
      <c r="W44" s="125"/>
      <c r="X44" s="126"/>
      <c r="Y44" s="126"/>
      <c r="Z44" s="126"/>
      <c r="AA44" s="126"/>
      <c r="AB44" s="126"/>
      <c r="AC44" s="127"/>
      <c r="AD44" s="106"/>
      <c r="AE44" s="109"/>
      <c r="AF44" s="109"/>
      <c r="AG44" s="109"/>
      <c r="AH44" s="112"/>
    </row>
    <row r="45" ht="14.25" thickBot="1"/>
    <row r="46" spans="1:34" ht="30" customHeight="1" thickBot="1">
      <c r="A46" s="30" t="s">
        <v>81</v>
      </c>
      <c r="B46" s="128" t="str">
        <f>A47</f>
        <v>Aの４位</v>
      </c>
      <c r="C46" s="129"/>
      <c r="D46" s="129"/>
      <c r="E46" s="129"/>
      <c r="F46" s="129"/>
      <c r="G46" s="129"/>
      <c r="H46" s="130"/>
      <c r="I46" s="128" t="str">
        <f>A50</f>
        <v>Bの４位</v>
      </c>
      <c r="J46" s="129"/>
      <c r="K46" s="129"/>
      <c r="L46" s="129"/>
      <c r="M46" s="129"/>
      <c r="N46" s="129"/>
      <c r="O46" s="130"/>
      <c r="P46" s="128" t="str">
        <f>A53</f>
        <v>Cの４位</v>
      </c>
      <c r="Q46" s="129"/>
      <c r="R46" s="129"/>
      <c r="S46" s="129"/>
      <c r="T46" s="129"/>
      <c r="U46" s="129"/>
      <c r="V46" s="130"/>
      <c r="W46" s="128" t="str">
        <f>A56</f>
        <v>Dの４位</v>
      </c>
      <c r="X46" s="129"/>
      <c r="Y46" s="129"/>
      <c r="Z46" s="129"/>
      <c r="AA46" s="129"/>
      <c r="AB46" s="129"/>
      <c r="AC46" s="130"/>
      <c r="AD46" s="24" t="s">
        <v>3</v>
      </c>
      <c r="AE46" s="25" t="s">
        <v>4</v>
      </c>
      <c r="AF46" s="25" t="s">
        <v>5</v>
      </c>
      <c r="AG46" s="26" t="s">
        <v>6</v>
      </c>
      <c r="AH46" s="27" t="s">
        <v>7</v>
      </c>
    </row>
    <row r="47" spans="1:34" ht="26.25" customHeight="1">
      <c r="A47" s="142" t="s">
        <v>120</v>
      </c>
      <c r="B47" s="119"/>
      <c r="C47" s="120"/>
      <c r="D47" s="120"/>
      <c r="E47" s="120"/>
      <c r="F47" s="120"/>
      <c r="G47" s="120"/>
      <c r="H47" s="121"/>
      <c r="I47" s="116"/>
      <c r="J47" s="117"/>
      <c r="K47" s="117"/>
      <c r="L47" s="117"/>
      <c r="M47" s="117"/>
      <c r="N47" s="117"/>
      <c r="O47" s="118"/>
      <c r="P47" s="116"/>
      <c r="Q47" s="117"/>
      <c r="R47" s="117"/>
      <c r="S47" s="117"/>
      <c r="T47" s="117"/>
      <c r="U47" s="117"/>
      <c r="V47" s="118"/>
      <c r="W47" s="116"/>
      <c r="X47" s="117"/>
      <c r="Y47" s="117"/>
      <c r="Z47" s="117"/>
      <c r="AA47" s="117"/>
      <c r="AB47" s="117"/>
      <c r="AC47" s="118"/>
      <c r="AD47" s="104"/>
      <c r="AE47" s="107">
        <f>I48+P48+W48</f>
        <v>0</v>
      </c>
      <c r="AF47" s="107">
        <f>O48+V48+AC48</f>
        <v>0</v>
      </c>
      <c r="AG47" s="107">
        <f>AE47-AF47</f>
        <v>0</v>
      </c>
      <c r="AH47" s="110"/>
    </row>
    <row r="48" spans="1:34" ht="26.25" customHeight="1">
      <c r="A48" s="143"/>
      <c r="B48" s="122"/>
      <c r="C48" s="123"/>
      <c r="D48" s="123"/>
      <c r="E48" s="123"/>
      <c r="F48" s="123"/>
      <c r="G48" s="123"/>
      <c r="H48" s="124"/>
      <c r="I48" s="102">
        <f>K48+K49</f>
        <v>0</v>
      </c>
      <c r="J48" s="98" t="s">
        <v>2</v>
      </c>
      <c r="K48" s="89"/>
      <c r="L48" s="89" t="s">
        <v>0</v>
      </c>
      <c r="M48" s="89"/>
      <c r="N48" s="98" t="s">
        <v>1</v>
      </c>
      <c r="O48" s="100">
        <f>M48+M49</f>
        <v>0</v>
      </c>
      <c r="P48" s="102">
        <f>R48+R49</f>
        <v>0</v>
      </c>
      <c r="Q48" s="98" t="s">
        <v>2</v>
      </c>
      <c r="R48" s="89"/>
      <c r="S48" s="89" t="s">
        <v>0</v>
      </c>
      <c r="T48" s="89"/>
      <c r="U48" s="98" t="s">
        <v>1</v>
      </c>
      <c r="V48" s="100">
        <f>T48+T49</f>
        <v>0</v>
      </c>
      <c r="W48" s="102">
        <f>Y48+Y49</f>
        <v>0</v>
      </c>
      <c r="X48" s="98" t="s">
        <v>2</v>
      </c>
      <c r="Y48" s="89"/>
      <c r="Z48" s="89" t="s">
        <v>0</v>
      </c>
      <c r="AA48" s="89"/>
      <c r="AB48" s="98" t="s">
        <v>1</v>
      </c>
      <c r="AC48" s="100">
        <f>AA48+AA49</f>
        <v>0</v>
      </c>
      <c r="AD48" s="105"/>
      <c r="AE48" s="108"/>
      <c r="AF48" s="108"/>
      <c r="AG48" s="108"/>
      <c r="AH48" s="111"/>
    </row>
    <row r="49" spans="1:34" ht="26.25" customHeight="1" thickBot="1">
      <c r="A49" s="144"/>
      <c r="B49" s="125"/>
      <c r="C49" s="126"/>
      <c r="D49" s="126"/>
      <c r="E49" s="126"/>
      <c r="F49" s="126"/>
      <c r="G49" s="126"/>
      <c r="H49" s="127"/>
      <c r="I49" s="103"/>
      <c r="J49" s="99"/>
      <c r="K49" s="90"/>
      <c r="L49" s="90" t="s">
        <v>0</v>
      </c>
      <c r="M49" s="90"/>
      <c r="N49" s="99"/>
      <c r="O49" s="101"/>
      <c r="P49" s="103"/>
      <c r="Q49" s="99"/>
      <c r="R49" s="90"/>
      <c r="S49" s="90" t="s">
        <v>0</v>
      </c>
      <c r="T49" s="90"/>
      <c r="U49" s="99"/>
      <c r="V49" s="101"/>
      <c r="W49" s="103"/>
      <c r="X49" s="99"/>
      <c r="Y49" s="90"/>
      <c r="Z49" s="90" t="s">
        <v>0</v>
      </c>
      <c r="AA49" s="90"/>
      <c r="AB49" s="99"/>
      <c r="AC49" s="101"/>
      <c r="AD49" s="106"/>
      <c r="AE49" s="109"/>
      <c r="AF49" s="109"/>
      <c r="AG49" s="109"/>
      <c r="AH49" s="112"/>
    </row>
    <row r="50" spans="1:34" ht="26.25" customHeight="1">
      <c r="A50" s="142" t="s">
        <v>121</v>
      </c>
      <c r="B50" s="116"/>
      <c r="C50" s="117"/>
      <c r="D50" s="117"/>
      <c r="E50" s="117"/>
      <c r="F50" s="117"/>
      <c r="G50" s="117"/>
      <c r="H50" s="118"/>
      <c r="I50" s="119"/>
      <c r="J50" s="120"/>
      <c r="K50" s="120"/>
      <c r="L50" s="120"/>
      <c r="M50" s="120"/>
      <c r="N50" s="120"/>
      <c r="O50" s="121"/>
      <c r="P50" s="116"/>
      <c r="Q50" s="117"/>
      <c r="R50" s="117"/>
      <c r="S50" s="117"/>
      <c r="T50" s="117"/>
      <c r="U50" s="117"/>
      <c r="V50" s="118"/>
      <c r="W50" s="116"/>
      <c r="X50" s="117"/>
      <c r="Y50" s="117"/>
      <c r="Z50" s="117"/>
      <c r="AA50" s="117"/>
      <c r="AB50" s="117"/>
      <c r="AC50" s="118"/>
      <c r="AD50" s="104"/>
      <c r="AE50" s="107">
        <f>B51+P51+W51</f>
        <v>0</v>
      </c>
      <c r="AF50" s="107">
        <f>H51+V51+AC51</f>
        <v>0</v>
      </c>
      <c r="AG50" s="107">
        <f>AE50-AF50</f>
        <v>0</v>
      </c>
      <c r="AH50" s="110"/>
    </row>
    <row r="51" spans="1:34" ht="26.25" customHeight="1">
      <c r="A51" s="143"/>
      <c r="B51" s="102">
        <f>D51+D52</f>
        <v>0</v>
      </c>
      <c r="C51" s="98" t="s">
        <v>2</v>
      </c>
      <c r="D51" s="89"/>
      <c r="E51" s="89" t="s">
        <v>0</v>
      </c>
      <c r="F51" s="89"/>
      <c r="G51" s="98" t="s">
        <v>1</v>
      </c>
      <c r="H51" s="100">
        <f>F51+F52</f>
        <v>0</v>
      </c>
      <c r="I51" s="122"/>
      <c r="J51" s="123"/>
      <c r="K51" s="123"/>
      <c r="L51" s="123"/>
      <c r="M51" s="123"/>
      <c r="N51" s="123"/>
      <c r="O51" s="124"/>
      <c r="P51" s="102">
        <f>R51+R52</f>
        <v>0</v>
      </c>
      <c r="Q51" s="98" t="s">
        <v>2</v>
      </c>
      <c r="R51" s="89"/>
      <c r="S51" s="89" t="s">
        <v>0</v>
      </c>
      <c r="T51" s="89"/>
      <c r="U51" s="98" t="s">
        <v>1</v>
      </c>
      <c r="V51" s="100">
        <f>T51+T52</f>
        <v>0</v>
      </c>
      <c r="W51" s="102">
        <f>Y51+Y52</f>
        <v>0</v>
      </c>
      <c r="X51" s="98" t="s">
        <v>2</v>
      </c>
      <c r="Y51" s="89"/>
      <c r="Z51" s="89" t="s">
        <v>0</v>
      </c>
      <c r="AA51" s="89"/>
      <c r="AB51" s="98" t="s">
        <v>1</v>
      </c>
      <c r="AC51" s="100">
        <f>AA51+AA52</f>
        <v>0</v>
      </c>
      <c r="AD51" s="105"/>
      <c r="AE51" s="108"/>
      <c r="AF51" s="108"/>
      <c r="AG51" s="108"/>
      <c r="AH51" s="111"/>
    </row>
    <row r="52" spans="1:34" ht="26.25" customHeight="1" thickBot="1">
      <c r="A52" s="144"/>
      <c r="B52" s="103"/>
      <c r="C52" s="99"/>
      <c r="D52" s="90"/>
      <c r="E52" s="90" t="s">
        <v>0</v>
      </c>
      <c r="F52" s="90"/>
      <c r="G52" s="99"/>
      <c r="H52" s="101"/>
      <c r="I52" s="125"/>
      <c r="J52" s="126"/>
      <c r="K52" s="126"/>
      <c r="L52" s="126"/>
      <c r="M52" s="126"/>
      <c r="N52" s="126"/>
      <c r="O52" s="127"/>
      <c r="P52" s="103"/>
      <c r="Q52" s="99"/>
      <c r="R52" s="90"/>
      <c r="S52" s="90" t="s">
        <v>0</v>
      </c>
      <c r="T52" s="90"/>
      <c r="U52" s="99"/>
      <c r="V52" s="101"/>
      <c r="W52" s="103"/>
      <c r="X52" s="99"/>
      <c r="Y52" s="90"/>
      <c r="Z52" s="90" t="s">
        <v>0</v>
      </c>
      <c r="AA52" s="90"/>
      <c r="AB52" s="99"/>
      <c r="AC52" s="101"/>
      <c r="AD52" s="106"/>
      <c r="AE52" s="109"/>
      <c r="AF52" s="109"/>
      <c r="AG52" s="109"/>
      <c r="AH52" s="112"/>
    </row>
    <row r="53" spans="1:34" ht="26.25" customHeight="1">
      <c r="A53" s="142" t="s">
        <v>122</v>
      </c>
      <c r="B53" s="116"/>
      <c r="C53" s="117"/>
      <c r="D53" s="117"/>
      <c r="E53" s="117"/>
      <c r="F53" s="117"/>
      <c r="G53" s="117"/>
      <c r="H53" s="118"/>
      <c r="I53" s="116"/>
      <c r="J53" s="117"/>
      <c r="K53" s="117"/>
      <c r="L53" s="117"/>
      <c r="M53" s="117"/>
      <c r="N53" s="117"/>
      <c r="O53" s="118"/>
      <c r="P53" s="119"/>
      <c r="Q53" s="120"/>
      <c r="R53" s="120"/>
      <c r="S53" s="120"/>
      <c r="T53" s="120"/>
      <c r="U53" s="120"/>
      <c r="V53" s="121"/>
      <c r="W53" s="116"/>
      <c r="X53" s="117"/>
      <c r="Y53" s="117"/>
      <c r="Z53" s="117"/>
      <c r="AA53" s="117"/>
      <c r="AB53" s="117"/>
      <c r="AC53" s="118"/>
      <c r="AD53" s="104"/>
      <c r="AE53" s="107">
        <f>B54+I54+W54</f>
        <v>0</v>
      </c>
      <c r="AF53" s="107">
        <f>H54+O54+AC54</f>
        <v>0</v>
      </c>
      <c r="AG53" s="107">
        <f>AE53-AF53</f>
        <v>0</v>
      </c>
      <c r="AH53" s="110"/>
    </row>
    <row r="54" spans="1:34" ht="26.25" customHeight="1">
      <c r="A54" s="143"/>
      <c r="B54" s="102">
        <f>D54+D55</f>
        <v>0</v>
      </c>
      <c r="C54" s="98" t="s">
        <v>2</v>
      </c>
      <c r="D54" s="89"/>
      <c r="E54" s="89" t="s">
        <v>0</v>
      </c>
      <c r="F54" s="89"/>
      <c r="G54" s="98" t="s">
        <v>1</v>
      </c>
      <c r="H54" s="100">
        <f>F54+F55</f>
        <v>0</v>
      </c>
      <c r="I54" s="102">
        <f>K54+K55</f>
        <v>0</v>
      </c>
      <c r="J54" s="98" t="s">
        <v>2</v>
      </c>
      <c r="K54" s="89"/>
      <c r="L54" s="89" t="s">
        <v>0</v>
      </c>
      <c r="M54" s="89"/>
      <c r="N54" s="98" t="s">
        <v>1</v>
      </c>
      <c r="O54" s="100">
        <f>M54+M55</f>
        <v>0</v>
      </c>
      <c r="P54" s="122"/>
      <c r="Q54" s="123"/>
      <c r="R54" s="123"/>
      <c r="S54" s="123"/>
      <c r="T54" s="123"/>
      <c r="U54" s="123"/>
      <c r="V54" s="124"/>
      <c r="W54" s="102">
        <f>Y54+Y55</f>
        <v>0</v>
      </c>
      <c r="X54" s="98" t="s">
        <v>2</v>
      </c>
      <c r="Y54" s="89"/>
      <c r="Z54" s="89" t="s">
        <v>0</v>
      </c>
      <c r="AA54" s="89"/>
      <c r="AB54" s="98" t="s">
        <v>1</v>
      </c>
      <c r="AC54" s="100">
        <f>AA54+AA55</f>
        <v>0</v>
      </c>
      <c r="AD54" s="105"/>
      <c r="AE54" s="108"/>
      <c r="AF54" s="108"/>
      <c r="AG54" s="108"/>
      <c r="AH54" s="111"/>
    </row>
    <row r="55" spans="1:34" ht="26.25" customHeight="1" thickBot="1">
      <c r="A55" s="144"/>
      <c r="B55" s="103"/>
      <c r="C55" s="99"/>
      <c r="D55" s="90"/>
      <c r="E55" s="90" t="s">
        <v>0</v>
      </c>
      <c r="F55" s="90"/>
      <c r="G55" s="99"/>
      <c r="H55" s="101"/>
      <c r="I55" s="103"/>
      <c r="J55" s="99"/>
      <c r="K55" s="90"/>
      <c r="L55" s="90" t="s">
        <v>0</v>
      </c>
      <c r="M55" s="90"/>
      <c r="N55" s="99"/>
      <c r="O55" s="101"/>
      <c r="P55" s="125"/>
      <c r="Q55" s="126"/>
      <c r="R55" s="126"/>
      <c r="S55" s="126"/>
      <c r="T55" s="126"/>
      <c r="U55" s="126"/>
      <c r="V55" s="127"/>
      <c r="W55" s="103"/>
      <c r="X55" s="99"/>
      <c r="Y55" s="90"/>
      <c r="Z55" s="90" t="s">
        <v>0</v>
      </c>
      <c r="AA55" s="90"/>
      <c r="AB55" s="99"/>
      <c r="AC55" s="101"/>
      <c r="AD55" s="106"/>
      <c r="AE55" s="109"/>
      <c r="AF55" s="109"/>
      <c r="AG55" s="109"/>
      <c r="AH55" s="112"/>
    </row>
    <row r="56" spans="1:34" ht="26.25" customHeight="1">
      <c r="A56" s="142" t="s">
        <v>123</v>
      </c>
      <c r="B56" s="116"/>
      <c r="C56" s="117"/>
      <c r="D56" s="117"/>
      <c r="E56" s="117"/>
      <c r="F56" s="117"/>
      <c r="G56" s="117"/>
      <c r="H56" s="118"/>
      <c r="I56" s="116"/>
      <c r="J56" s="117"/>
      <c r="K56" s="117"/>
      <c r="L56" s="117"/>
      <c r="M56" s="117"/>
      <c r="N56" s="117"/>
      <c r="O56" s="118"/>
      <c r="P56" s="116"/>
      <c r="Q56" s="117"/>
      <c r="R56" s="117"/>
      <c r="S56" s="117"/>
      <c r="T56" s="117"/>
      <c r="U56" s="117"/>
      <c r="V56" s="118"/>
      <c r="W56" s="119"/>
      <c r="X56" s="120"/>
      <c r="Y56" s="120"/>
      <c r="Z56" s="120"/>
      <c r="AA56" s="120"/>
      <c r="AB56" s="120"/>
      <c r="AC56" s="121"/>
      <c r="AD56" s="104"/>
      <c r="AE56" s="107">
        <f>B57+I57+P57</f>
        <v>0</v>
      </c>
      <c r="AF56" s="107">
        <f>H57+O57+V57</f>
        <v>0</v>
      </c>
      <c r="AG56" s="107">
        <f>AE56-AF56</f>
        <v>0</v>
      </c>
      <c r="AH56" s="110"/>
    </row>
    <row r="57" spans="1:34" ht="26.25" customHeight="1">
      <c r="A57" s="143"/>
      <c r="B57" s="102">
        <f>D57+D58</f>
        <v>0</v>
      </c>
      <c r="C57" s="98" t="s">
        <v>2</v>
      </c>
      <c r="D57" s="89"/>
      <c r="E57" s="89" t="s">
        <v>0</v>
      </c>
      <c r="F57" s="89"/>
      <c r="G57" s="98" t="s">
        <v>1</v>
      </c>
      <c r="H57" s="100">
        <f>F57+F58</f>
        <v>0</v>
      </c>
      <c r="I57" s="102">
        <f>K57+K58</f>
        <v>0</v>
      </c>
      <c r="J57" s="98" t="s">
        <v>2</v>
      </c>
      <c r="K57" s="89"/>
      <c r="L57" s="89" t="s">
        <v>0</v>
      </c>
      <c r="M57" s="89"/>
      <c r="N57" s="98" t="s">
        <v>1</v>
      </c>
      <c r="O57" s="100">
        <f>M57+M58</f>
        <v>0</v>
      </c>
      <c r="P57" s="102">
        <f>R57+R58</f>
        <v>0</v>
      </c>
      <c r="Q57" s="98" t="s">
        <v>2</v>
      </c>
      <c r="R57" s="89"/>
      <c r="S57" s="89" t="s">
        <v>0</v>
      </c>
      <c r="T57" s="89"/>
      <c r="U57" s="98" t="s">
        <v>1</v>
      </c>
      <c r="V57" s="100">
        <f>T57+T58</f>
        <v>0</v>
      </c>
      <c r="W57" s="122"/>
      <c r="X57" s="123"/>
      <c r="Y57" s="123"/>
      <c r="Z57" s="123"/>
      <c r="AA57" s="123"/>
      <c r="AB57" s="123"/>
      <c r="AC57" s="124"/>
      <c r="AD57" s="105"/>
      <c r="AE57" s="108"/>
      <c r="AF57" s="108"/>
      <c r="AG57" s="108"/>
      <c r="AH57" s="111"/>
    </row>
    <row r="58" spans="1:34" ht="26.25" customHeight="1" thickBot="1">
      <c r="A58" s="144"/>
      <c r="B58" s="103"/>
      <c r="C58" s="99"/>
      <c r="D58" s="90"/>
      <c r="E58" s="90" t="s">
        <v>0</v>
      </c>
      <c r="F58" s="90"/>
      <c r="G58" s="99"/>
      <c r="H58" s="101"/>
      <c r="I58" s="103"/>
      <c r="J58" s="99"/>
      <c r="K58" s="90"/>
      <c r="L58" s="90" t="s">
        <v>0</v>
      </c>
      <c r="M58" s="90"/>
      <c r="N58" s="99"/>
      <c r="O58" s="101"/>
      <c r="P58" s="103"/>
      <c r="Q58" s="99"/>
      <c r="R58" s="90"/>
      <c r="S58" s="90" t="s">
        <v>0</v>
      </c>
      <c r="T58" s="90"/>
      <c r="U58" s="99"/>
      <c r="V58" s="101"/>
      <c r="W58" s="125"/>
      <c r="X58" s="126"/>
      <c r="Y58" s="126"/>
      <c r="Z58" s="126"/>
      <c r="AA58" s="126"/>
      <c r="AB58" s="126"/>
      <c r="AC58" s="127"/>
      <c r="AD58" s="106"/>
      <c r="AE58" s="109"/>
      <c r="AF58" s="109"/>
      <c r="AG58" s="109"/>
      <c r="AH58" s="112"/>
    </row>
    <row r="59" ht="13.5">
      <c r="AH59">
        <f>+-W33</f>
        <v>0</v>
      </c>
    </row>
  </sheetData>
  <sheetProtection/>
  <mergeCells count="371">
    <mergeCell ref="U57:U58"/>
    <mergeCell ref="V57:V58"/>
    <mergeCell ref="AE56:AE58"/>
    <mergeCell ref="AF56:AF58"/>
    <mergeCell ref="AG56:AG58"/>
    <mergeCell ref="AH56:AH58"/>
    <mergeCell ref="B57:B58"/>
    <mergeCell ref="C57:C58"/>
    <mergeCell ref="G57:G58"/>
    <mergeCell ref="H57:H58"/>
    <mergeCell ref="I57:I58"/>
    <mergeCell ref="J57:J58"/>
    <mergeCell ref="A56:A58"/>
    <mergeCell ref="B56:H56"/>
    <mergeCell ref="I56:O56"/>
    <mergeCell ref="P56:V56"/>
    <mergeCell ref="W56:AC58"/>
    <mergeCell ref="AD56:AD58"/>
    <mergeCell ref="N57:N58"/>
    <mergeCell ref="O57:O58"/>
    <mergeCell ref="P57:P58"/>
    <mergeCell ref="Q57:Q58"/>
    <mergeCell ref="N54:N55"/>
    <mergeCell ref="O54:O55"/>
    <mergeCell ref="W54:W55"/>
    <mergeCell ref="X54:X55"/>
    <mergeCell ref="AB54:AB55"/>
    <mergeCell ref="AC54:AC55"/>
    <mergeCell ref="AD53:AD55"/>
    <mergeCell ref="AE53:AE55"/>
    <mergeCell ref="AF53:AF55"/>
    <mergeCell ref="AG53:AG55"/>
    <mergeCell ref="AH53:AH55"/>
    <mergeCell ref="B54:B55"/>
    <mergeCell ref="C54:C55"/>
    <mergeCell ref="G54:G55"/>
    <mergeCell ref="H54:H55"/>
    <mergeCell ref="I54:I55"/>
    <mergeCell ref="W51:W52"/>
    <mergeCell ref="X51:X52"/>
    <mergeCell ref="AB51:AB52"/>
    <mergeCell ref="AC51:AC52"/>
    <mergeCell ref="A53:A55"/>
    <mergeCell ref="B53:H53"/>
    <mergeCell ref="I53:O53"/>
    <mergeCell ref="P53:V55"/>
    <mergeCell ref="W53:AC53"/>
    <mergeCell ref="J54:J55"/>
    <mergeCell ref="AD50:AD52"/>
    <mergeCell ref="AE50:AE52"/>
    <mergeCell ref="AF50:AF52"/>
    <mergeCell ref="AG50:AG52"/>
    <mergeCell ref="AH50:AH52"/>
    <mergeCell ref="B51:B52"/>
    <mergeCell ref="C51:C52"/>
    <mergeCell ref="G51:G52"/>
    <mergeCell ref="H51:H52"/>
    <mergeCell ref="P51:P52"/>
    <mergeCell ref="AB48:AB49"/>
    <mergeCell ref="AC48:AC49"/>
    <mergeCell ref="A50:A52"/>
    <mergeCell ref="B50:H50"/>
    <mergeCell ref="I50:O52"/>
    <mergeCell ref="P50:V50"/>
    <mergeCell ref="W50:AC50"/>
    <mergeCell ref="Q51:Q52"/>
    <mergeCell ref="U51:U52"/>
    <mergeCell ref="V51:V52"/>
    <mergeCell ref="AE47:AE49"/>
    <mergeCell ref="AF47:AF49"/>
    <mergeCell ref="AG47:AG49"/>
    <mergeCell ref="AH47:AH49"/>
    <mergeCell ref="I48:I49"/>
    <mergeCell ref="J48:J49"/>
    <mergeCell ref="N48:N49"/>
    <mergeCell ref="O48:O49"/>
    <mergeCell ref="P48:P49"/>
    <mergeCell ref="Q48:Q49"/>
    <mergeCell ref="A47:A49"/>
    <mergeCell ref="B47:H49"/>
    <mergeCell ref="I47:O47"/>
    <mergeCell ref="P47:V47"/>
    <mergeCell ref="W47:AC47"/>
    <mergeCell ref="AD47:AD49"/>
    <mergeCell ref="U48:U49"/>
    <mergeCell ref="V48:V49"/>
    <mergeCell ref="W48:W49"/>
    <mergeCell ref="X48:X49"/>
    <mergeCell ref="U43:U44"/>
    <mergeCell ref="V43:V44"/>
    <mergeCell ref="B46:H46"/>
    <mergeCell ref="I46:O46"/>
    <mergeCell ref="P46:V46"/>
    <mergeCell ref="W46:AC46"/>
    <mergeCell ref="AE42:AE44"/>
    <mergeCell ref="AF42:AF44"/>
    <mergeCell ref="AG42:AG44"/>
    <mergeCell ref="AH42:AH44"/>
    <mergeCell ref="B43:B44"/>
    <mergeCell ref="C43:C44"/>
    <mergeCell ref="G43:G44"/>
    <mergeCell ref="H43:H44"/>
    <mergeCell ref="I43:I44"/>
    <mergeCell ref="J43:J44"/>
    <mergeCell ref="A42:A44"/>
    <mergeCell ref="B42:H42"/>
    <mergeCell ref="I42:O42"/>
    <mergeCell ref="P42:V42"/>
    <mergeCell ref="W42:AC44"/>
    <mergeCell ref="AD42:AD44"/>
    <mergeCell ref="N43:N44"/>
    <mergeCell ref="O43:O44"/>
    <mergeCell ref="P43:P44"/>
    <mergeCell ref="Q43:Q44"/>
    <mergeCell ref="N40:N41"/>
    <mergeCell ref="O40:O41"/>
    <mergeCell ref="W40:W41"/>
    <mergeCell ref="X40:X41"/>
    <mergeCell ref="AB40:AB41"/>
    <mergeCell ref="AC40:AC41"/>
    <mergeCell ref="AD39:AD41"/>
    <mergeCell ref="AE39:AE41"/>
    <mergeCell ref="AF39:AF41"/>
    <mergeCell ref="AG39:AG41"/>
    <mergeCell ref="AH39:AH41"/>
    <mergeCell ref="B40:B41"/>
    <mergeCell ref="C40:C41"/>
    <mergeCell ref="G40:G41"/>
    <mergeCell ref="H40:H41"/>
    <mergeCell ref="I40:I41"/>
    <mergeCell ref="W37:W38"/>
    <mergeCell ref="X37:X38"/>
    <mergeCell ref="AB37:AB38"/>
    <mergeCell ref="AC37:AC38"/>
    <mergeCell ref="A39:A41"/>
    <mergeCell ref="B39:H39"/>
    <mergeCell ref="I39:O39"/>
    <mergeCell ref="P39:V41"/>
    <mergeCell ref="W39:AC39"/>
    <mergeCell ref="J40:J41"/>
    <mergeCell ref="AD36:AD38"/>
    <mergeCell ref="AE36:AE38"/>
    <mergeCell ref="AF36:AF38"/>
    <mergeCell ref="AG36:AG38"/>
    <mergeCell ref="AH36:AH38"/>
    <mergeCell ref="B37:B38"/>
    <mergeCell ref="C37:C38"/>
    <mergeCell ref="G37:G38"/>
    <mergeCell ref="H37:H38"/>
    <mergeCell ref="P37:P38"/>
    <mergeCell ref="AB34:AB35"/>
    <mergeCell ref="AC34:AC35"/>
    <mergeCell ref="A36:A38"/>
    <mergeCell ref="B36:H36"/>
    <mergeCell ref="I36:O38"/>
    <mergeCell ref="P36:V36"/>
    <mergeCell ref="W36:AC36"/>
    <mergeCell ref="Q37:Q38"/>
    <mergeCell ref="U37:U38"/>
    <mergeCell ref="V37:V38"/>
    <mergeCell ref="AE33:AE35"/>
    <mergeCell ref="AF33:AF35"/>
    <mergeCell ref="AG33:AG35"/>
    <mergeCell ref="AH33:AH35"/>
    <mergeCell ref="I34:I35"/>
    <mergeCell ref="J34:J35"/>
    <mergeCell ref="N34:N35"/>
    <mergeCell ref="O34:O35"/>
    <mergeCell ref="P34:P35"/>
    <mergeCell ref="Q34:Q35"/>
    <mergeCell ref="A33:A35"/>
    <mergeCell ref="B33:H35"/>
    <mergeCell ref="I33:O33"/>
    <mergeCell ref="P33:V33"/>
    <mergeCell ref="W33:AC33"/>
    <mergeCell ref="AD33:AD35"/>
    <mergeCell ref="U34:U35"/>
    <mergeCell ref="V34:V35"/>
    <mergeCell ref="W34:W35"/>
    <mergeCell ref="X34:X35"/>
    <mergeCell ref="U29:U30"/>
    <mergeCell ref="V29:V30"/>
    <mergeCell ref="B32:H32"/>
    <mergeCell ref="I32:O32"/>
    <mergeCell ref="P32:V32"/>
    <mergeCell ref="W32:AC32"/>
    <mergeCell ref="AE28:AE30"/>
    <mergeCell ref="AF28:AF30"/>
    <mergeCell ref="AG28:AG30"/>
    <mergeCell ref="AH28:AH30"/>
    <mergeCell ref="B29:B30"/>
    <mergeCell ref="C29:C30"/>
    <mergeCell ref="G29:G30"/>
    <mergeCell ref="H29:H30"/>
    <mergeCell ref="I29:I30"/>
    <mergeCell ref="J29:J30"/>
    <mergeCell ref="A28:A30"/>
    <mergeCell ref="B28:H28"/>
    <mergeCell ref="I28:O28"/>
    <mergeCell ref="P28:V28"/>
    <mergeCell ref="W28:AC30"/>
    <mergeCell ref="AD28:AD30"/>
    <mergeCell ref="N29:N30"/>
    <mergeCell ref="O29:O30"/>
    <mergeCell ref="P29:P30"/>
    <mergeCell ref="Q29:Q30"/>
    <mergeCell ref="N26:N27"/>
    <mergeCell ref="O26:O27"/>
    <mergeCell ref="W26:W27"/>
    <mergeCell ref="X26:X27"/>
    <mergeCell ref="AB26:AB27"/>
    <mergeCell ref="AC26:AC27"/>
    <mergeCell ref="AD25:AD27"/>
    <mergeCell ref="AE25:AE27"/>
    <mergeCell ref="AF25:AF27"/>
    <mergeCell ref="AG25:AG27"/>
    <mergeCell ref="AH25:AH27"/>
    <mergeCell ref="B26:B27"/>
    <mergeCell ref="C26:C27"/>
    <mergeCell ref="G26:G27"/>
    <mergeCell ref="H26:H27"/>
    <mergeCell ref="I26:I27"/>
    <mergeCell ref="W23:W24"/>
    <mergeCell ref="X23:X24"/>
    <mergeCell ref="AB23:AB24"/>
    <mergeCell ref="AC23:AC24"/>
    <mergeCell ref="A25:A27"/>
    <mergeCell ref="B25:H25"/>
    <mergeCell ref="I25:O25"/>
    <mergeCell ref="P25:V27"/>
    <mergeCell ref="W25:AC25"/>
    <mergeCell ref="J26:J27"/>
    <mergeCell ref="AD22:AD24"/>
    <mergeCell ref="AE22:AE24"/>
    <mergeCell ref="AF22:AF24"/>
    <mergeCell ref="AG22:AG24"/>
    <mergeCell ref="AH22:AH24"/>
    <mergeCell ref="B23:B24"/>
    <mergeCell ref="C23:C24"/>
    <mergeCell ref="G23:G24"/>
    <mergeCell ref="H23:H24"/>
    <mergeCell ref="P23:P24"/>
    <mergeCell ref="AB20:AB21"/>
    <mergeCell ref="AC20:AC21"/>
    <mergeCell ref="A22:A24"/>
    <mergeCell ref="B22:H22"/>
    <mergeCell ref="I22:O24"/>
    <mergeCell ref="P22:V22"/>
    <mergeCell ref="W22:AC22"/>
    <mergeCell ref="Q23:Q24"/>
    <mergeCell ref="U23:U24"/>
    <mergeCell ref="V23:V24"/>
    <mergeCell ref="AE19:AE21"/>
    <mergeCell ref="AF19:AF21"/>
    <mergeCell ref="AG19:AG21"/>
    <mergeCell ref="AH19:AH21"/>
    <mergeCell ref="I20:I21"/>
    <mergeCell ref="J20:J21"/>
    <mergeCell ref="N20:N21"/>
    <mergeCell ref="O20:O21"/>
    <mergeCell ref="P20:P21"/>
    <mergeCell ref="Q20:Q21"/>
    <mergeCell ref="A19:A21"/>
    <mergeCell ref="B19:H21"/>
    <mergeCell ref="I19:O19"/>
    <mergeCell ref="P19:V19"/>
    <mergeCell ref="W19:AC19"/>
    <mergeCell ref="AD19:AD21"/>
    <mergeCell ref="U20:U21"/>
    <mergeCell ref="V20:V21"/>
    <mergeCell ref="W20:W21"/>
    <mergeCell ref="X20:X21"/>
    <mergeCell ref="U15:U16"/>
    <mergeCell ref="V15:V16"/>
    <mergeCell ref="B18:H18"/>
    <mergeCell ref="I18:O18"/>
    <mergeCell ref="P18:V18"/>
    <mergeCell ref="W18:AC18"/>
    <mergeCell ref="AE14:AE16"/>
    <mergeCell ref="AF14:AF16"/>
    <mergeCell ref="AG14:AG16"/>
    <mergeCell ref="AH14:AH16"/>
    <mergeCell ref="B15:B16"/>
    <mergeCell ref="C15:C16"/>
    <mergeCell ref="G15:G16"/>
    <mergeCell ref="H15:H16"/>
    <mergeCell ref="I15:I16"/>
    <mergeCell ref="J15:J16"/>
    <mergeCell ref="A14:A16"/>
    <mergeCell ref="B14:H14"/>
    <mergeCell ref="I14:O14"/>
    <mergeCell ref="P14:V14"/>
    <mergeCell ref="W14:AC16"/>
    <mergeCell ref="AD14:AD16"/>
    <mergeCell ref="N15:N16"/>
    <mergeCell ref="O15:O16"/>
    <mergeCell ref="P15:P16"/>
    <mergeCell ref="Q15:Q16"/>
    <mergeCell ref="N12:N13"/>
    <mergeCell ref="O12:O13"/>
    <mergeCell ref="W12:W13"/>
    <mergeCell ref="X12:X13"/>
    <mergeCell ref="AB12:AB13"/>
    <mergeCell ref="AC12:AC13"/>
    <mergeCell ref="AD11:AD13"/>
    <mergeCell ref="AE11:AE13"/>
    <mergeCell ref="AF11:AF13"/>
    <mergeCell ref="AG11:AG13"/>
    <mergeCell ref="AH11:AH13"/>
    <mergeCell ref="B12:B13"/>
    <mergeCell ref="C12:C13"/>
    <mergeCell ref="G12:G13"/>
    <mergeCell ref="H12:H13"/>
    <mergeCell ref="I12:I13"/>
    <mergeCell ref="W9:W10"/>
    <mergeCell ref="X9:X10"/>
    <mergeCell ref="AB9:AB10"/>
    <mergeCell ref="AC9:AC10"/>
    <mergeCell ref="A11:A13"/>
    <mergeCell ref="B11:H11"/>
    <mergeCell ref="I11:O11"/>
    <mergeCell ref="P11:V13"/>
    <mergeCell ref="W11:AC11"/>
    <mergeCell ref="J12:J13"/>
    <mergeCell ref="AD8:AD10"/>
    <mergeCell ref="AE8:AE10"/>
    <mergeCell ref="AF8:AF10"/>
    <mergeCell ref="AG8:AG10"/>
    <mergeCell ref="AH8:AH10"/>
    <mergeCell ref="B9:B10"/>
    <mergeCell ref="C9:C10"/>
    <mergeCell ref="G9:G10"/>
    <mergeCell ref="H9:H10"/>
    <mergeCell ref="P9:P10"/>
    <mergeCell ref="AB6:AB7"/>
    <mergeCell ref="AC6:AC7"/>
    <mergeCell ref="A8:A10"/>
    <mergeCell ref="B8:H8"/>
    <mergeCell ref="I8:O10"/>
    <mergeCell ref="P8:V8"/>
    <mergeCell ref="W8:AC8"/>
    <mergeCell ref="Q9:Q10"/>
    <mergeCell ref="U9:U10"/>
    <mergeCell ref="V9:V10"/>
    <mergeCell ref="AE5:AE7"/>
    <mergeCell ref="AF5:AF7"/>
    <mergeCell ref="AG5:AG7"/>
    <mergeCell ref="AH5:AH7"/>
    <mergeCell ref="I6:I7"/>
    <mergeCell ref="J6:J7"/>
    <mergeCell ref="N6:N7"/>
    <mergeCell ref="O6:O7"/>
    <mergeCell ref="P6:P7"/>
    <mergeCell ref="Q6:Q7"/>
    <mergeCell ref="A5:A7"/>
    <mergeCell ref="B5:H7"/>
    <mergeCell ref="I5:O5"/>
    <mergeCell ref="P5:V5"/>
    <mergeCell ref="W5:AC5"/>
    <mergeCell ref="AD5:AD7"/>
    <mergeCell ref="U6:U7"/>
    <mergeCell ref="V6:V7"/>
    <mergeCell ref="W6:W7"/>
    <mergeCell ref="X6:X7"/>
    <mergeCell ref="A1:AH1"/>
    <mergeCell ref="A2:AH2"/>
    <mergeCell ref="A3:AH3"/>
    <mergeCell ref="B4:H4"/>
    <mergeCell ref="I4:O4"/>
    <mergeCell ref="P4:V4"/>
    <mergeCell ref="W4:AC4"/>
  </mergeCells>
  <printOptions horizontalCentered="1"/>
  <pageMargins left="0.5118110236220472" right="0" top="0.7874015748031497" bottom="0.1968503937007874" header="0.1968503937007874" footer="0.2362204724409449"/>
  <pageSetup horizontalDpi="360" verticalDpi="36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view="pageBreakPreview" zoomScale="50" zoomScaleNormal="40" zoomScaleSheetLayoutView="50" zoomScalePageLayoutView="0" workbookViewId="0" topLeftCell="A1">
      <selection activeCell="N13" sqref="N13"/>
    </sheetView>
  </sheetViews>
  <sheetFormatPr defaultColWidth="9.00390625" defaultRowHeight="13.5"/>
  <cols>
    <col min="1" max="1" width="16.125" style="0" customWidth="1"/>
    <col min="2" max="2" width="33.00390625" style="0" customWidth="1"/>
    <col min="3" max="3" width="45.00390625" style="15" customWidth="1"/>
    <col min="4" max="4" width="21.875" style="0" customWidth="1"/>
    <col min="5" max="6" width="45.00390625" style="15" customWidth="1"/>
    <col min="7" max="7" width="4.25390625" style="0" customWidth="1"/>
    <col min="9" max="9" width="26.625" style="0" customWidth="1"/>
  </cols>
  <sheetData>
    <row r="1" spans="1:7" ht="48" customHeight="1">
      <c r="A1" s="137" t="s">
        <v>77</v>
      </c>
      <c r="B1" s="137"/>
      <c r="C1" s="137"/>
      <c r="D1" s="137"/>
      <c r="E1" s="137"/>
      <c r="F1" s="137"/>
      <c r="G1" s="19"/>
    </row>
    <row r="2" spans="1:7" ht="39" customHeight="1">
      <c r="A2" s="5"/>
      <c r="B2" s="5"/>
      <c r="C2" s="138" t="s">
        <v>88</v>
      </c>
      <c r="D2" s="138"/>
      <c r="E2" s="138"/>
      <c r="F2" s="36"/>
      <c r="G2" s="5"/>
    </row>
    <row r="3" spans="1:7" ht="39.75" customHeight="1" thickBot="1">
      <c r="A3" s="16" t="s">
        <v>43</v>
      </c>
      <c r="B3" s="7"/>
      <c r="C3" s="17"/>
      <c r="D3" s="6"/>
      <c r="E3" s="17"/>
      <c r="F3" s="17"/>
      <c r="G3" s="6"/>
    </row>
    <row r="4" spans="1:8" ht="40.5" customHeight="1" thickBot="1">
      <c r="A4" s="48"/>
      <c r="B4" s="49" t="s">
        <v>9</v>
      </c>
      <c r="C4" s="139" t="s">
        <v>12</v>
      </c>
      <c r="D4" s="140"/>
      <c r="E4" s="141"/>
      <c r="F4" s="50" t="s">
        <v>11</v>
      </c>
      <c r="G4" s="42"/>
      <c r="H4" s="1"/>
    </row>
    <row r="5" spans="1:8" ht="40.5" customHeight="1">
      <c r="A5" s="76">
        <v>1</v>
      </c>
      <c r="B5" s="77">
        <v>0.375</v>
      </c>
      <c r="C5" s="78" t="s">
        <v>108</v>
      </c>
      <c r="D5" s="79" t="s">
        <v>10</v>
      </c>
      <c r="E5" s="78" t="s">
        <v>109</v>
      </c>
      <c r="F5" s="80" t="str">
        <f aca="true" t="shared" si="0" ref="F5:F13">C5</f>
        <v>Aの1位</v>
      </c>
      <c r="G5" s="2"/>
      <c r="H5" s="1"/>
    </row>
    <row r="6" spans="1:8" ht="40.5" customHeight="1">
      <c r="A6" s="51">
        <v>2</v>
      </c>
      <c r="B6" s="52">
        <v>0.40972222222222227</v>
      </c>
      <c r="C6" s="18" t="s">
        <v>110</v>
      </c>
      <c r="D6" s="13" t="s">
        <v>10</v>
      </c>
      <c r="E6" s="18" t="s">
        <v>111</v>
      </c>
      <c r="F6" s="43" t="str">
        <f t="shared" si="0"/>
        <v>Cの1位</v>
      </c>
      <c r="G6" s="37"/>
      <c r="H6" s="1"/>
    </row>
    <row r="7" spans="1:8" ht="40.5" customHeight="1">
      <c r="A7" s="51">
        <v>3</v>
      </c>
      <c r="B7" s="52">
        <v>0.4444444444444444</v>
      </c>
      <c r="C7" s="18" t="s">
        <v>125</v>
      </c>
      <c r="D7" s="13" t="s">
        <v>10</v>
      </c>
      <c r="E7" s="18" t="s">
        <v>126</v>
      </c>
      <c r="F7" s="43" t="str">
        <f t="shared" si="0"/>
        <v>Aの4位</v>
      </c>
      <c r="G7" s="37"/>
      <c r="H7" s="1"/>
    </row>
    <row r="8" spans="1:8" ht="40.5" customHeight="1">
      <c r="A8" s="51">
        <v>4</v>
      </c>
      <c r="B8" s="52">
        <v>0.4791666666666667</v>
      </c>
      <c r="C8" s="18" t="str">
        <f>C5</f>
        <v>Aの1位</v>
      </c>
      <c r="D8" s="13" t="s">
        <v>10</v>
      </c>
      <c r="E8" s="18" t="str">
        <f>C6</f>
        <v>Cの1位</v>
      </c>
      <c r="F8" s="43" t="str">
        <f t="shared" si="0"/>
        <v>Aの1位</v>
      </c>
      <c r="G8" s="37"/>
      <c r="H8" s="1"/>
    </row>
    <row r="9" spans="1:8" ht="40.5" customHeight="1">
      <c r="A9" s="51">
        <v>5</v>
      </c>
      <c r="B9" s="52">
        <v>0.513888888888889</v>
      </c>
      <c r="C9" s="18" t="str">
        <f>E5</f>
        <v>Bの1位</v>
      </c>
      <c r="D9" s="13" t="s">
        <v>10</v>
      </c>
      <c r="E9" s="18" t="str">
        <f>E6</f>
        <v>Dの1位</v>
      </c>
      <c r="F9" s="43" t="str">
        <f t="shared" si="0"/>
        <v>Bの1位</v>
      </c>
      <c r="G9" s="37"/>
      <c r="H9" s="1"/>
    </row>
    <row r="10" spans="1:8" ht="40.5" customHeight="1">
      <c r="A10" s="53">
        <v>6</v>
      </c>
      <c r="B10" s="54">
        <v>0.548611111111111</v>
      </c>
      <c r="C10" s="18" t="str">
        <f>C7</f>
        <v>Aの4位</v>
      </c>
      <c r="D10" s="13" t="s">
        <v>10</v>
      </c>
      <c r="E10" s="38" t="s">
        <v>127</v>
      </c>
      <c r="F10" s="43" t="str">
        <f t="shared" si="0"/>
        <v>Aの4位</v>
      </c>
      <c r="G10" s="37"/>
      <c r="H10" s="1"/>
    </row>
    <row r="11" spans="1:8" ht="40.5" customHeight="1">
      <c r="A11" s="53">
        <v>7</v>
      </c>
      <c r="B11" s="54">
        <v>0.5833333333333334</v>
      </c>
      <c r="C11" s="38" t="str">
        <f>C6</f>
        <v>Cの1位</v>
      </c>
      <c r="D11" s="13" t="s">
        <v>10</v>
      </c>
      <c r="E11" s="38" t="str">
        <f>E5</f>
        <v>Bの1位</v>
      </c>
      <c r="F11" s="43" t="str">
        <f t="shared" si="0"/>
        <v>Cの1位</v>
      </c>
      <c r="G11" s="37"/>
      <c r="H11" s="1"/>
    </row>
    <row r="12" spans="1:8" ht="40.5" customHeight="1">
      <c r="A12" s="53">
        <v>8</v>
      </c>
      <c r="B12" s="54">
        <v>0.6180555555555556</v>
      </c>
      <c r="C12" s="38" t="str">
        <f>E6</f>
        <v>Dの1位</v>
      </c>
      <c r="D12" s="55" t="s">
        <v>10</v>
      </c>
      <c r="E12" s="38" t="str">
        <f>C5</f>
        <v>Aの1位</v>
      </c>
      <c r="F12" s="43" t="str">
        <f t="shared" si="0"/>
        <v>Dの1位</v>
      </c>
      <c r="G12" s="37"/>
      <c r="H12" s="1"/>
    </row>
    <row r="13" spans="1:8" ht="40.5" customHeight="1">
      <c r="A13" s="56">
        <v>9</v>
      </c>
      <c r="B13" s="54">
        <v>0.6527777777777778</v>
      </c>
      <c r="C13" s="18" t="str">
        <f>E20</f>
        <v>Dの4位</v>
      </c>
      <c r="D13" s="55" t="s">
        <v>10</v>
      </c>
      <c r="E13" s="38" t="str">
        <f>C7</f>
        <v>Aの4位</v>
      </c>
      <c r="F13" s="57" t="str">
        <f t="shared" si="0"/>
        <v>Dの4位</v>
      </c>
      <c r="G13" s="37"/>
      <c r="H13" s="1"/>
    </row>
    <row r="14" spans="1:8" ht="40.5" customHeight="1" thickBot="1">
      <c r="A14" s="58"/>
      <c r="B14" s="59"/>
      <c r="C14" s="40"/>
      <c r="D14" s="60"/>
      <c r="E14" s="41"/>
      <c r="F14" s="61"/>
      <c r="G14" s="37"/>
      <c r="H14" s="1"/>
    </row>
    <row r="15" spans="1:8" ht="40.5" customHeight="1">
      <c r="A15" s="44"/>
      <c r="B15" s="47"/>
      <c r="C15" s="45"/>
      <c r="D15" s="46"/>
      <c r="E15" s="45"/>
      <c r="F15" s="45"/>
      <c r="G15" s="37"/>
      <c r="H15" s="1"/>
    </row>
    <row r="16" spans="1:8" ht="40.5" customHeight="1" thickBot="1">
      <c r="A16" s="62" t="s">
        <v>44</v>
      </c>
      <c r="B16" s="63"/>
      <c r="C16" s="64"/>
      <c r="D16" s="65"/>
      <c r="E16" s="64"/>
      <c r="F16" s="64"/>
      <c r="G16" s="37"/>
      <c r="H16" s="1"/>
    </row>
    <row r="17" spans="1:8" ht="40.5" customHeight="1" thickBot="1">
      <c r="A17" s="48"/>
      <c r="B17" s="49" t="s">
        <v>9</v>
      </c>
      <c r="C17" s="139" t="s">
        <v>12</v>
      </c>
      <c r="D17" s="140"/>
      <c r="E17" s="141"/>
      <c r="F17" s="50" t="s">
        <v>11</v>
      </c>
      <c r="G17" s="37"/>
      <c r="H17" s="1"/>
    </row>
    <row r="18" spans="1:8" ht="40.5" customHeight="1">
      <c r="A18" s="76">
        <v>1</v>
      </c>
      <c r="B18" s="77">
        <v>0.375</v>
      </c>
      <c r="C18" s="78" t="s">
        <v>132</v>
      </c>
      <c r="D18" s="79" t="s">
        <v>10</v>
      </c>
      <c r="E18" s="78" t="s">
        <v>134</v>
      </c>
      <c r="F18" s="80" t="str">
        <f aca="true" t="shared" si="1" ref="F18:F26">C18</f>
        <v>Aの2位</v>
      </c>
      <c r="G18" s="37"/>
      <c r="H18" s="1"/>
    </row>
    <row r="19" spans="1:8" ht="40.5" customHeight="1">
      <c r="A19" s="51">
        <v>2</v>
      </c>
      <c r="B19" s="52">
        <v>0.40972222222222227</v>
      </c>
      <c r="C19" s="18" t="s">
        <v>133</v>
      </c>
      <c r="D19" s="13" t="s">
        <v>10</v>
      </c>
      <c r="E19" s="18" t="s">
        <v>135</v>
      </c>
      <c r="F19" s="43" t="str">
        <f t="shared" si="1"/>
        <v>Cの2位</v>
      </c>
      <c r="G19" s="37"/>
      <c r="H19" s="1"/>
    </row>
    <row r="20" spans="1:8" ht="40.5" customHeight="1">
      <c r="A20" s="51">
        <v>3</v>
      </c>
      <c r="B20" s="52">
        <v>0.4444444444444444</v>
      </c>
      <c r="C20" s="18" t="s">
        <v>127</v>
      </c>
      <c r="D20" s="13" t="s">
        <v>10</v>
      </c>
      <c r="E20" s="18" t="s">
        <v>136</v>
      </c>
      <c r="F20" s="43" t="str">
        <f t="shared" si="1"/>
        <v>Cの4位</v>
      </c>
      <c r="G20" s="37"/>
      <c r="H20" s="1"/>
    </row>
    <row r="21" spans="1:8" ht="40.5" customHeight="1">
      <c r="A21" s="51">
        <v>4</v>
      </c>
      <c r="B21" s="52">
        <v>0.4791666666666667</v>
      </c>
      <c r="C21" s="18" t="str">
        <f>C18</f>
        <v>Aの2位</v>
      </c>
      <c r="D21" s="13" t="s">
        <v>10</v>
      </c>
      <c r="E21" s="18" t="str">
        <f>C19</f>
        <v>Cの2位</v>
      </c>
      <c r="F21" s="43" t="str">
        <f t="shared" si="1"/>
        <v>Aの2位</v>
      </c>
      <c r="G21" s="37"/>
      <c r="H21" s="1"/>
    </row>
    <row r="22" spans="1:8" ht="40.5" customHeight="1">
      <c r="A22" s="51">
        <v>5</v>
      </c>
      <c r="B22" s="52">
        <v>0.513888888888889</v>
      </c>
      <c r="C22" s="18" t="str">
        <f>E18</f>
        <v>Bの2位</v>
      </c>
      <c r="D22" s="13" t="s">
        <v>10</v>
      </c>
      <c r="E22" s="18" t="str">
        <f>E19</f>
        <v>Dの2位</v>
      </c>
      <c r="F22" s="43" t="str">
        <f t="shared" si="1"/>
        <v>Bの2位</v>
      </c>
      <c r="G22" s="37"/>
      <c r="H22" s="1"/>
    </row>
    <row r="23" spans="1:8" ht="40.5" customHeight="1">
      <c r="A23" s="53">
        <v>6</v>
      </c>
      <c r="B23" s="54">
        <v>0.548611111111111</v>
      </c>
      <c r="C23" s="18" t="str">
        <f>E7</f>
        <v>Bの4位</v>
      </c>
      <c r="D23" s="13" t="s">
        <v>10</v>
      </c>
      <c r="E23" s="38" t="str">
        <f>E20</f>
        <v>Dの4位</v>
      </c>
      <c r="F23" s="43" t="str">
        <f t="shared" si="1"/>
        <v>Bの4位</v>
      </c>
      <c r="G23" s="37"/>
      <c r="H23" s="1"/>
    </row>
    <row r="24" spans="1:8" ht="40.5" customHeight="1">
      <c r="A24" s="53">
        <v>7</v>
      </c>
      <c r="B24" s="54">
        <v>0.5833333333333334</v>
      </c>
      <c r="C24" s="38" t="str">
        <f>C19</f>
        <v>Cの2位</v>
      </c>
      <c r="D24" s="13" t="s">
        <v>10</v>
      </c>
      <c r="E24" s="38" t="str">
        <f>E18</f>
        <v>Bの2位</v>
      </c>
      <c r="F24" s="43" t="str">
        <f t="shared" si="1"/>
        <v>Cの2位</v>
      </c>
      <c r="G24" s="37"/>
      <c r="H24" s="1"/>
    </row>
    <row r="25" spans="1:8" ht="40.5" customHeight="1">
      <c r="A25" s="53">
        <v>8</v>
      </c>
      <c r="B25" s="54">
        <v>0.6180555555555556</v>
      </c>
      <c r="C25" s="38" t="str">
        <f>E19</f>
        <v>Dの2位</v>
      </c>
      <c r="D25" s="55" t="s">
        <v>10</v>
      </c>
      <c r="E25" s="38" t="str">
        <f>C18</f>
        <v>Aの2位</v>
      </c>
      <c r="F25" s="43" t="str">
        <f t="shared" si="1"/>
        <v>Dの2位</v>
      </c>
      <c r="G25" s="37"/>
      <c r="H25" s="1"/>
    </row>
    <row r="26" spans="1:8" ht="40.5" customHeight="1">
      <c r="A26" s="56">
        <v>9</v>
      </c>
      <c r="B26" s="54">
        <v>0.6527777777777778</v>
      </c>
      <c r="C26" s="18" t="str">
        <f>E10</f>
        <v>Cの4位</v>
      </c>
      <c r="D26" s="55" t="s">
        <v>10</v>
      </c>
      <c r="E26" s="38" t="str">
        <f>E7</f>
        <v>Bの4位</v>
      </c>
      <c r="F26" s="57" t="str">
        <f t="shared" si="1"/>
        <v>Cの4位</v>
      </c>
      <c r="G26" s="37"/>
      <c r="H26" s="1"/>
    </row>
    <row r="27" spans="1:8" ht="40.5" customHeight="1" thickBot="1">
      <c r="A27" s="58"/>
      <c r="B27" s="59"/>
      <c r="C27" s="40"/>
      <c r="D27" s="60"/>
      <c r="E27" s="41"/>
      <c r="F27" s="61"/>
      <c r="G27" s="37"/>
      <c r="H27" s="1"/>
    </row>
    <row r="28" spans="1:8" ht="40.5" customHeight="1">
      <c r="A28" s="44"/>
      <c r="B28" s="47"/>
      <c r="C28" s="45"/>
      <c r="D28" s="46"/>
      <c r="E28" s="45"/>
      <c r="F28" s="45"/>
      <c r="G28" s="37"/>
      <c r="H28" s="1"/>
    </row>
    <row r="29" spans="1:7" ht="40.5" customHeight="1" thickBot="1">
      <c r="A29" s="62" t="s">
        <v>63</v>
      </c>
      <c r="B29" s="39"/>
      <c r="C29" s="64"/>
      <c r="D29" s="65"/>
      <c r="E29" s="64"/>
      <c r="F29" s="64"/>
      <c r="G29" s="6"/>
    </row>
    <row r="30" spans="1:8" ht="40.5" customHeight="1" thickBot="1">
      <c r="A30" s="48"/>
      <c r="B30" s="49" t="s">
        <v>9</v>
      </c>
      <c r="C30" s="139" t="s">
        <v>12</v>
      </c>
      <c r="D30" s="140"/>
      <c r="E30" s="141"/>
      <c r="F30" s="50" t="s">
        <v>11</v>
      </c>
      <c r="G30" s="42"/>
      <c r="H30" s="1"/>
    </row>
    <row r="31" spans="1:8" ht="40.5" customHeight="1">
      <c r="A31" s="76">
        <v>1</v>
      </c>
      <c r="B31" s="77">
        <v>0.375</v>
      </c>
      <c r="C31" s="78" t="s">
        <v>128</v>
      </c>
      <c r="D31" s="79" t="s">
        <v>10</v>
      </c>
      <c r="E31" s="78" t="s">
        <v>130</v>
      </c>
      <c r="F31" s="80" t="str">
        <f>C31</f>
        <v>Aの3位</v>
      </c>
      <c r="G31" s="2"/>
      <c r="H31" s="1"/>
    </row>
    <row r="32" spans="1:8" ht="40.5" customHeight="1">
      <c r="A32" s="51">
        <v>2</v>
      </c>
      <c r="B32" s="52">
        <v>0.40972222222222227</v>
      </c>
      <c r="C32" s="18" t="s">
        <v>129</v>
      </c>
      <c r="D32" s="13" t="s">
        <v>10</v>
      </c>
      <c r="E32" s="18" t="s">
        <v>131</v>
      </c>
      <c r="F32" s="43" t="str">
        <f>C32</f>
        <v>Cの3位</v>
      </c>
      <c r="G32" s="37"/>
      <c r="H32" s="1"/>
    </row>
    <row r="33" spans="1:8" ht="40.5" customHeight="1">
      <c r="A33" s="68">
        <v>3</v>
      </c>
      <c r="B33" s="69">
        <v>0.4444444444444444</v>
      </c>
      <c r="C33" s="18"/>
      <c r="D33" s="13" t="s">
        <v>10</v>
      </c>
      <c r="E33" s="18"/>
      <c r="F33" s="71"/>
      <c r="G33" s="37"/>
      <c r="H33" s="1"/>
    </row>
    <row r="34" spans="1:8" ht="40.5" customHeight="1">
      <c r="A34" s="51">
        <v>4</v>
      </c>
      <c r="B34" s="52">
        <v>0.4791666666666667</v>
      </c>
      <c r="C34" s="18" t="str">
        <f>C31</f>
        <v>Aの3位</v>
      </c>
      <c r="D34" s="13" t="s">
        <v>10</v>
      </c>
      <c r="E34" s="18" t="str">
        <f>C32</f>
        <v>Cの3位</v>
      </c>
      <c r="F34" s="43" t="str">
        <f>C34</f>
        <v>Aの3位</v>
      </c>
      <c r="G34" s="37"/>
      <c r="H34" s="1"/>
    </row>
    <row r="35" spans="1:8" ht="40.5" customHeight="1">
      <c r="A35" s="51">
        <v>5</v>
      </c>
      <c r="B35" s="52">
        <v>0.513888888888889</v>
      </c>
      <c r="C35" s="18" t="str">
        <f>E31</f>
        <v>Bの3位</v>
      </c>
      <c r="D35" s="13" t="s">
        <v>10</v>
      </c>
      <c r="E35" s="18" t="str">
        <f>E32</f>
        <v>Dの3位</v>
      </c>
      <c r="F35" s="43" t="str">
        <f>C35</f>
        <v>Bの3位</v>
      </c>
      <c r="G35" s="37"/>
      <c r="H35" s="1"/>
    </row>
    <row r="36" spans="1:8" ht="40.5" customHeight="1">
      <c r="A36" s="72">
        <v>6</v>
      </c>
      <c r="B36" s="73">
        <v>0.548611111111111</v>
      </c>
      <c r="C36" s="18"/>
      <c r="D36" s="13" t="s">
        <v>10</v>
      </c>
      <c r="E36" s="38"/>
      <c r="F36" s="71"/>
      <c r="G36" s="37"/>
      <c r="H36" s="1"/>
    </row>
    <row r="37" spans="1:8" ht="40.5" customHeight="1">
      <c r="A37" s="53">
        <v>7</v>
      </c>
      <c r="B37" s="54">
        <v>0.5833333333333334</v>
      </c>
      <c r="C37" s="38" t="str">
        <f>C32</f>
        <v>Cの3位</v>
      </c>
      <c r="D37" s="13" t="s">
        <v>10</v>
      </c>
      <c r="E37" s="38" t="str">
        <f>E31</f>
        <v>Bの3位</v>
      </c>
      <c r="F37" s="43" t="str">
        <f>C37</f>
        <v>Cの3位</v>
      </c>
      <c r="G37" s="37"/>
      <c r="H37" s="1"/>
    </row>
    <row r="38" spans="1:8" ht="40.5" customHeight="1">
      <c r="A38" s="53">
        <v>8</v>
      </c>
      <c r="B38" s="54">
        <v>0.6180555555555556</v>
      </c>
      <c r="C38" s="38" t="str">
        <f>E32</f>
        <v>Dの3位</v>
      </c>
      <c r="D38" s="55" t="s">
        <v>10</v>
      </c>
      <c r="E38" s="38" t="str">
        <f>C31</f>
        <v>Aの3位</v>
      </c>
      <c r="F38" s="43" t="str">
        <f>C38</f>
        <v>Dの3位</v>
      </c>
      <c r="G38" s="37"/>
      <c r="H38" s="1"/>
    </row>
    <row r="39" spans="1:8" ht="40.5" customHeight="1">
      <c r="A39" s="68">
        <v>9</v>
      </c>
      <c r="B39" s="73">
        <v>0.6527777777777778</v>
      </c>
      <c r="C39" s="18"/>
      <c r="D39" s="55" t="s">
        <v>10</v>
      </c>
      <c r="E39" s="38"/>
      <c r="F39" s="81"/>
      <c r="G39" s="37"/>
      <c r="H39" s="1"/>
    </row>
    <row r="40" spans="1:6" ht="42" customHeight="1" thickBot="1">
      <c r="A40" s="66"/>
      <c r="B40" s="59"/>
      <c r="C40" s="40"/>
      <c r="D40" s="60"/>
      <c r="E40" s="41"/>
      <c r="F40" s="61"/>
    </row>
  </sheetData>
  <sheetProtection/>
  <mergeCells count="5">
    <mergeCell ref="A1:F1"/>
    <mergeCell ref="C2:E2"/>
    <mergeCell ref="C4:E4"/>
    <mergeCell ref="C17:E17"/>
    <mergeCell ref="C30:E30"/>
  </mergeCells>
  <printOptions horizontalCentered="1"/>
  <pageMargins left="0.1968503937007874" right="0.1968503937007874" top="0.6299212598425197" bottom="0.1968503937007874" header="0.1968503937007874" footer="0.2362204724409449"/>
  <pageSetup fitToHeight="1" fitToWidth="1" horizontalDpi="360" verticalDpi="36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隆</dc:creator>
  <cp:keywords/>
  <dc:description/>
  <cp:lastModifiedBy>takashi hasegawa(長谷川 隆)</cp:lastModifiedBy>
  <cp:lastPrinted>2023-04-09T08:06:13Z</cp:lastPrinted>
  <dcterms:created xsi:type="dcterms:W3CDTF">2000-11-04T09:03:56Z</dcterms:created>
  <dcterms:modified xsi:type="dcterms:W3CDTF">2024-03-28T05:09:55Z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